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SITIO WEB_mery\Liquidaciones presupuestarias\"/>
    </mc:Choice>
  </mc:AlternateContent>
  <xr:revisionPtr revIDLastSave="0" documentId="10_ncr:8100000_{6C85E263-1443-4815-8E79-C9B94DC54557}" xr6:coauthVersionLast="34" xr6:coauthVersionMax="34" xr10:uidLastSave="{00000000-0000-0000-0000-000000000000}"/>
  <workbookProtection workbookAlgorithmName="SHA-512" workbookHashValue="DQQdKOFYueEmXVwp3lVHrWulMiW92LCz7xtgn1OabSytKmmi61uKuk4gc72+gNYfjiFe6bagbh1XFthPw6CISQ==" workbookSaltValue="xVLBUxLbpSCho6HeNn6w7w==" workbookSpinCount="100000" lockStructure="1"/>
  <bookViews>
    <workbookView xWindow="0" yWindow="0" windowWidth="28800" windowHeight="11025" xr2:uid="{CF5A6338-17D2-4CC4-8353-23910EB1338A}"/>
  </bookViews>
  <sheets>
    <sheet name="ANEXO1-LIQUIDACION" sheetId="1" r:id="rId1"/>
  </sheets>
  <externalReferences>
    <externalReference r:id="rId2"/>
  </externalReferences>
  <definedNames>
    <definedName name="LIQ">'[1]LIQUIDACION PRELIMINAR'!$BB$1:$BB$8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D33" i="1" s="1"/>
  <c r="C36" i="1"/>
  <c r="C35" i="1"/>
  <c r="C30" i="1"/>
  <c r="C28" i="1"/>
  <c r="C26" i="1"/>
  <c r="B24" i="1"/>
  <c r="B23" i="1"/>
  <c r="B21" i="1"/>
  <c r="B20" i="1" s="1"/>
  <c r="C16" i="1"/>
  <c r="B16" i="1"/>
  <c r="C13" i="1"/>
  <c r="B13" i="1"/>
  <c r="A7" i="1"/>
  <c r="C18" i="1" l="1"/>
</calcChain>
</file>

<file path=xl/sharedStrings.xml><?xml version="1.0" encoding="utf-8"?>
<sst xmlns="http://schemas.openxmlformats.org/spreadsheetml/2006/main" count="51" uniqueCount="46">
  <si>
    <t>Tipo de Liquidación</t>
  </si>
  <si>
    <t>Ajuste a la Liquidación No. 1</t>
  </si>
  <si>
    <t xml:space="preserve">Sesión y fecha de aprobación del Concejo Municipal </t>
  </si>
  <si>
    <t>ANEXO No 1</t>
  </si>
  <si>
    <t>LIQUIDACIÓN DEL PRESUPUESTO DEL AÑO 2018</t>
  </si>
  <si>
    <t xml:space="preserve"> En colones</t>
  </si>
  <si>
    <t>PRESUPUESTO</t>
  </si>
  <si>
    <r>
      <t xml:space="preserve">REAL </t>
    </r>
    <r>
      <rPr>
        <b/>
        <vertAlign val="superscript"/>
        <sz val="11"/>
        <color indexed="8"/>
        <rFont val="Arial"/>
        <family val="2"/>
      </rPr>
      <t>1</t>
    </r>
  </si>
  <si>
    <t xml:space="preserve">INGRESOS </t>
  </si>
  <si>
    <t>Menos:</t>
  </si>
  <si>
    <t>EGRESOS</t>
  </si>
  <si>
    <t>SALDO TOTAL</t>
  </si>
  <si>
    <t xml:space="preserve"> </t>
  </si>
  <si>
    <t>Más:</t>
  </si>
  <si>
    <t>Notas de crédito sin contabilizar 2018</t>
  </si>
  <si>
    <t>Notas de débito sin registrar 2018</t>
  </si>
  <si>
    <t xml:space="preserve">SUPERÁVIT / DÉFICIT </t>
  </si>
  <si>
    <t>Menos:  Saldos con destino específico</t>
  </si>
  <si>
    <t>SUPERÁVIT LIBRE/DÉFICIT</t>
  </si>
  <si>
    <t>DETALLE SUPERÁVIT ESPECÍFICO:</t>
  </si>
  <si>
    <t>Junta Administrativa del Registro Nacional, 3% del IBI, Leyes 7509 y 7729</t>
  </si>
  <si>
    <t>Juntas de educación, 10% impuesto territorial y 10% IBI, Leyes 7509 y 7729</t>
  </si>
  <si>
    <t>Organismo de Normalización Técnica, 1% del IBI, Ley Nº 7729</t>
  </si>
  <si>
    <t>Fondo del Impuesto sobre bienes inmuebles, 76% Ley Nº 7729</t>
  </si>
  <si>
    <t>Fondo para obras financiadas con el Impuesto al cemento</t>
  </si>
  <si>
    <t>Comité Distrital de Deportes</t>
  </si>
  <si>
    <t>Aporte al Consejo Nacional de Personas con Discapacidad (CONAPDIS) Ley N°9303</t>
  </si>
  <si>
    <t>Ley Nº7788 10% aporte CONAGEBIO</t>
  </si>
  <si>
    <t>Ley Nº7788 70% aporte Fondo Parques Nacionales</t>
  </si>
  <si>
    <t>Ley Nº7788 30% Estrategias de protección medio ambiente</t>
  </si>
  <si>
    <t>Fondo Ley Simplificación y Eficiencia Tributarias Ley Nº 8114</t>
  </si>
  <si>
    <t>Fondo recolección de basura</t>
  </si>
  <si>
    <t>Fondo Acueducto</t>
  </si>
  <si>
    <t>Mantenimiento caminos vecinales Ley 8428</t>
  </si>
  <si>
    <t>Fondos solidarios Construcción Edificio Municipal</t>
  </si>
  <si>
    <t>Construcción campo deportivo Colegio de Cervantes</t>
  </si>
  <si>
    <t>Compra de instrumentos musicales Banda Talento Musical</t>
  </si>
  <si>
    <t>Construcción Centro Diurno Adulto Mayor</t>
  </si>
  <si>
    <t>Gustavo Castillo Morales</t>
  </si>
  <si>
    <t>Nombre del Intendente Municipal</t>
  </si>
  <si>
    <t>Lcda. Mery Araya Molina</t>
  </si>
  <si>
    <t>Nombre funcionario responsable</t>
  </si>
  <si>
    <t>proceso de liquidación presupuestaria</t>
  </si>
  <si>
    <t>Fecha</t>
  </si>
  <si>
    <t xml:space="preserve">1/ Incluye los compromisos presupuestarios contraídos al 31-12-2018, pendientes de liquidación, según lo establecido </t>
  </si>
  <si>
    <t xml:space="preserve">    en el artículo 107 del Código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</si>
</sst>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-* #,##0.00\ _P_t_s_-;\-* #,##0.00\ _P_t_s_-;_-* &quot;-&quot;\ _P_t_s_-;_-@_-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 Black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Protection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" fontId="5" fillId="0" borderId="0" xfId="0" applyNumberFormat="1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4" fontId="6" fillId="0" borderId="0" xfId="0" applyNumberFormat="1" applyFont="1" applyAlignment="1" applyProtection="1">
      <alignment horizontal="right" vertical="top" wrapText="1"/>
      <protection locked="0"/>
    </xf>
    <xf numFmtId="4" fontId="5" fillId="0" borderId="0" xfId="0" applyNumberFormat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justify" vertical="top" wrapText="1"/>
      <protection locked="0"/>
    </xf>
    <xf numFmtId="4" fontId="6" fillId="0" borderId="0" xfId="0" applyNumberFormat="1" applyFont="1" applyAlignment="1" applyProtection="1">
      <alignment horizontal="right" vertical="top"/>
      <protection locked="0"/>
    </xf>
    <xf numFmtId="4" fontId="5" fillId="0" borderId="0" xfId="0" applyNumberFormat="1" applyFont="1" applyAlignment="1" applyProtection="1">
      <alignment horizontal="right" vertical="top"/>
      <protection locked="0"/>
    </xf>
    <xf numFmtId="2" fontId="6" fillId="0" borderId="0" xfId="0" applyNumberFormat="1" applyFont="1" applyAlignment="1" applyProtection="1">
      <alignment vertical="top"/>
      <protection locked="0"/>
    </xf>
    <xf numFmtId="4" fontId="6" fillId="0" borderId="0" xfId="0" applyNumberFormat="1" applyFont="1" applyAlignment="1" applyProtection="1">
      <alignment vertical="top"/>
      <protection locked="0"/>
    </xf>
    <xf numFmtId="165" fontId="8" fillId="0" borderId="2" xfId="1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Protection="1"/>
    <xf numFmtId="0" fontId="0" fillId="0" borderId="0" xfId="0" applyFill="1" applyBorder="1" applyProtection="1">
      <protection locked="0"/>
    </xf>
    <xf numFmtId="165" fontId="1" fillId="0" borderId="2" xfId="1" applyNumberFormat="1" applyFont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165" fontId="8" fillId="0" borderId="0" xfId="1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0" fontId="9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8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14" fontId="1" fillId="0" borderId="0" xfId="0" applyNumberFormat="1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11" fillId="0" borderId="0" xfId="0" applyFont="1" applyProtection="1"/>
    <xf numFmtId="0" fontId="3" fillId="2" borderId="1" xfId="0" applyFont="1" applyFill="1" applyBorder="1" applyAlignment="1" applyProtection="1">
      <alignment horizont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</cellXfs>
  <cellStyles count="2">
    <cellStyle name="Millares [0]_F-44_Anexos_LIq-2011" xfId="1" xr:uid="{9DB0B6C6-0829-4622-82E6-31D342C132F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/OneDrive/Respaldo%20Contabilidad/2018/Liquidaci&#243;n%20Presupuestaria%202018/Ajuste%20liquidaci&#243;n%20periodo%202018/modelo-electronico-liq-2018-CMD%20Cervantes%20aj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HOJAS"/>
      <sheetName val="INGRESOS"/>
      <sheetName val="EGRESOS"/>
      <sheetName val="ING-GASTO"/>
      <sheetName val="PARTIDAS ESPECÍFICAS"/>
      <sheetName val="LIQUID-INGRES"/>
      <sheetName val="COMPROBACION"/>
      <sheetName val="FODESAF"/>
      <sheetName val="RED DE CUIDO"/>
      <sheetName val="PRESTAMOS"/>
      <sheetName val="LIQUIDACION PRELIMINAR"/>
      <sheetName val="Formulario 4-Compromisos"/>
      <sheetName val="Formulario 5-Compromisos"/>
      <sheetName val="ANEXO1-LIQUIDACION"/>
      <sheetName val="ANEXO2-MOROSIDAD"/>
      <sheetName val="ANEXO3-SALDO EN CAJA"/>
      <sheetName val="ANEXO5-TRANSFERENCIAS"/>
      <sheetName val="ANEXO6 INDIC GESTIÓN PRESUP"/>
      <sheetName val="ANEXO7 ESTRUC. ORGAN"/>
      <sheetName val="ANEXO 8 ENDEUDAMIENTO"/>
      <sheetName val="ANEXO 9 CUMPL METAS"/>
    </sheetNames>
    <sheetDataSet>
      <sheetData sheetId="0">
        <row r="1">
          <cell r="A1" t="str">
            <v>CONCEJO MUNICIPAL DISTRITO DE CERVANTES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B1" t="str">
            <v>Liquidación Incial</v>
          </cell>
        </row>
        <row r="2">
          <cell r="BB2" t="str">
            <v>Ajuste a la Liquidación No. 1</v>
          </cell>
        </row>
        <row r="3">
          <cell r="BB3" t="str">
            <v>Ajuste a la Liquidación No. 2</v>
          </cell>
        </row>
        <row r="4">
          <cell r="BB4" t="str">
            <v>Ajuste a la Liquidación No. 3</v>
          </cell>
        </row>
        <row r="5">
          <cell r="BB5" t="str">
            <v>Ajuste a la Liquidación No. 4</v>
          </cell>
        </row>
        <row r="6">
          <cell r="BB6" t="str">
            <v>Ajuste a la Liquidación No. 5</v>
          </cell>
        </row>
        <row r="7">
          <cell r="BB7" t="str">
            <v>Ajuste a la Liquidación No. 6</v>
          </cell>
        </row>
        <row r="8">
          <cell r="BB8" t="str">
            <v>Ajuste a la Liquidación No. 7</v>
          </cell>
        </row>
        <row r="13">
          <cell r="C13">
            <v>828904812.25999999</v>
          </cell>
          <cell r="D13">
            <v>842570304.8429265</v>
          </cell>
        </row>
        <row r="18">
          <cell r="C18">
            <v>828904812.25999999</v>
          </cell>
          <cell r="D18">
            <v>507612534.05875003</v>
          </cell>
        </row>
        <row r="23">
          <cell r="D23">
            <v>0</v>
          </cell>
        </row>
        <row r="32">
          <cell r="D32">
            <v>0</v>
          </cell>
        </row>
        <row r="38">
          <cell r="D38">
            <v>334957770.78417647</v>
          </cell>
        </row>
        <row r="41">
          <cell r="D41">
            <v>323631343.69211823</v>
          </cell>
        </row>
        <row r="43">
          <cell r="D43">
            <v>11326427.092058241</v>
          </cell>
        </row>
        <row r="49">
          <cell r="D49">
            <v>416562.27752158628</v>
          </cell>
        </row>
        <row r="51">
          <cell r="C51">
            <v>1388540.9117386204</v>
          </cell>
        </row>
        <row r="52">
          <cell r="D52">
            <v>138854.08917386207</v>
          </cell>
        </row>
        <row r="53">
          <cell r="D53">
            <v>20977641.261613518</v>
          </cell>
        </row>
        <row r="67">
          <cell r="D67">
            <v>154676464.99687469</v>
          </cell>
        </row>
        <row r="70">
          <cell r="D70">
            <v>13907810.360580003</v>
          </cell>
        </row>
        <row r="71">
          <cell r="D71">
            <v>253610.28634999983</v>
          </cell>
        </row>
        <row r="88">
          <cell r="D88">
            <v>22697.615173474638</v>
          </cell>
        </row>
        <row r="89">
          <cell r="D89">
            <v>142994.95059289021</v>
          </cell>
        </row>
        <row r="90">
          <cell r="D90">
            <v>403782.69586838171</v>
          </cell>
        </row>
        <row r="92">
          <cell r="D92">
            <v>75531355.099163353</v>
          </cell>
        </row>
        <row r="104">
          <cell r="D104">
            <v>4379131.6130236071</v>
          </cell>
        </row>
        <row r="106">
          <cell r="D106">
            <v>31951302.484444257</v>
          </cell>
        </row>
        <row r="146">
          <cell r="D146">
            <v>624200</v>
          </cell>
        </row>
        <row r="147">
          <cell r="D147">
            <v>36341.050000000047</v>
          </cell>
        </row>
        <row r="148">
          <cell r="D148">
            <v>780054</v>
          </cell>
        </row>
        <row r="149">
          <cell r="D149">
            <v>3000000</v>
          </cell>
        </row>
        <row r="151">
          <cell r="D151">
            <v>15000000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3DE77-C2D6-4E64-84BF-581AB542FBD2}">
  <dimension ref="A1:IV69"/>
  <sheetViews>
    <sheetView showGridLines="0" tabSelected="1" zoomScaleNormal="100" zoomScaleSheetLayoutView="100" workbookViewId="0">
      <selection activeCell="B75" sqref="B75"/>
    </sheetView>
  </sheetViews>
  <sheetFormatPr baseColWidth="10" defaultRowHeight="12.75" x14ac:dyDescent="0.2"/>
  <cols>
    <col min="1" max="1" width="51" style="5" customWidth="1"/>
    <col min="2" max="2" width="17.7109375" style="5" customWidth="1"/>
    <col min="3" max="3" width="40.28515625" style="5" customWidth="1"/>
    <col min="4" max="4" width="21.42578125" style="5" customWidth="1"/>
    <col min="5" max="256" width="11.42578125" style="5"/>
    <col min="257" max="257" width="51" style="5" customWidth="1"/>
    <col min="258" max="258" width="17.7109375" style="5" customWidth="1"/>
    <col min="259" max="259" width="40.28515625" style="5" customWidth="1"/>
    <col min="260" max="260" width="21.42578125" style="5" customWidth="1"/>
    <col min="261" max="512" width="11.42578125" style="5"/>
    <col min="513" max="513" width="51" style="5" customWidth="1"/>
    <col min="514" max="514" width="17.7109375" style="5" customWidth="1"/>
    <col min="515" max="515" width="40.28515625" style="5" customWidth="1"/>
    <col min="516" max="516" width="21.42578125" style="5" customWidth="1"/>
    <col min="517" max="768" width="11.42578125" style="5"/>
    <col min="769" max="769" width="51" style="5" customWidth="1"/>
    <col min="770" max="770" width="17.7109375" style="5" customWidth="1"/>
    <col min="771" max="771" width="40.28515625" style="5" customWidth="1"/>
    <col min="772" max="772" width="21.42578125" style="5" customWidth="1"/>
    <col min="773" max="1024" width="11.42578125" style="5"/>
    <col min="1025" max="1025" width="51" style="5" customWidth="1"/>
    <col min="1026" max="1026" width="17.7109375" style="5" customWidth="1"/>
    <col min="1027" max="1027" width="40.28515625" style="5" customWidth="1"/>
    <col min="1028" max="1028" width="21.42578125" style="5" customWidth="1"/>
    <col min="1029" max="1280" width="11.42578125" style="5"/>
    <col min="1281" max="1281" width="51" style="5" customWidth="1"/>
    <col min="1282" max="1282" width="17.7109375" style="5" customWidth="1"/>
    <col min="1283" max="1283" width="40.28515625" style="5" customWidth="1"/>
    <col min="1284" max="1284" width="21.42578125" style="5" customWidth="1"/>
    <col min="1285" max="1536" width="11.42578125" style="5"/>
    <col min="1537" max="1537" width="51" style="5" customWidth="1"/>
    <col min="1538" max="1538" width="17.7109375" style="5" customWidth="1"/>
    <col min="1539" max="1539" width="40.28515625" style="5" customWidth="1"/>
    <col min="1540" max="1540" width="21.42578125" style="5" customWidth="1"/>
    <col min="1541" max="1792" width="11.42578125" style="5"/>
    <col min="1793" max="1793" width="51" style="5" customWidth="1"/>
    <col min="1794" max="1794" width="17.7109375" style="5" customWidth="1"/>
    <col min="1795" max="1795" width="40.28515625" style="5" customWidth="1"/>
    <col min="1796" max="1796" width="21.42578125" style="5" customWidth="1"/>
    <col min="1797" max="2048" width="11.42578125" style="5"/>
    <col min="2049" max="2049" width="51" style="5" customWidth="1"/>
    <col min="2050" max="2050" width="17.7109375" style="5" customWidth="1"/>
    <col min="2051" max="2051" width="40.28515625" style="5" customWidth="1"/>
    <col min="2052" max="2052" width="21.42578125" style="5" customWidth="1"/>
    <col min="2053" max="2304" width="11.42578125" style="5"/>
    <col min="2305" max="2305" width="51" style="5" customWidth="1"/>
    <col min="2306" max="2306" width="17.7109375" style="5" customWidth="1"/>
    <col min="2307" max="2307" width="40.28515625" style="5" customWidth="1"/>
    <col min="2308" max="2308" width="21.42578125" style="5" customWidth="1"/>
    <col min="2309" max="2560" width="11.42578125" style="5"/>
    <col min="2561" max="2561" width="51" style="5" customWidth="1"/>
    <col min="2562" max="2562" width="17.7109375" style="5" customWidth="1"/>
    <col min="2563" max="2563" width="40.28515625" style="5" customWidth="1"/>
    <col min="2564" max="2564" width="21.42578125" style="5" customWidth="1"/>
    <col min="2565" max="2816" width="11.42578125" style="5"/>
    <col min="2817" max="2817" width="51" style="5" customWidth="1"/>
    <col min="2818" max="2818" width="17.7109375" style="5" customWidth="1"/>
    <col min="2819" max="2819" width="40.28515625" style="5" customWidth="1"/>
    <col min="2820" max="2820" width="21.42578125" style="5" customWidth="1"/>
    <col min="2821" max="3072" width="11.42578125" style="5"/>
    <col min="3073" max="3073" width="51" style="5" customWidth="1"/>
    <col min="3074" max="3074" width="17.7109375" style="5" customWidth="1"/>
    <col min="3075" max="3075" width="40.28515625" style="5" customWidth="1"/>
    <col min="3076" max="3076" width="21.42578125" style="5" customWidth="1"/>
    <col min="3077" max="3328" width="11.42578125" style="5"/>
    <col min="3329" max="3329" width="51" style="5" customWidth="1"/>
    <col min="3330" max="3330" width="17.7109375" style="5" customWidth="1"/>
    <col min="3331" max="3331" width="40.28515625" style="5" customWidth="1"/>
    <col min="3332" max="3332" width="21.42578125" style="5" customWidth="1"/>
    <col min="3333" max="3584" width="11.42578125" style="5"/>
    <col min="3585" max="3585" width="51" style="5" customWidth="1"/>
    <col min="3586" max="3586" width="17.7109375" style="5" customWidth="1"/>
    <col min="3587" max="3587" width="40.28515625" style="5" customWidth="1"/>
    <col min="3588" max="3588" width="21.42578125" style="5" customWidth="1"/>
    <col min="3589" max="3840" width="11.42578125" style="5"/>
    <col min="3841" max="3841" width="51" style="5" customWidth="1"/>
    <col min="3842" max="3842" width="17.7109375" style="5" customWidth="1"/>
    <col min="3843" max="3843" width="40.28515625" style="5" customWidth="1"/>
    <col min="3844" max="3844" width="21.42578125" style="5" customWidth="1"/>
    <col min="3845" max="4096" width="11.42578125" style="5"/>
    <col min="4097" max="4097" width="51" style="5" customWidth="1"/>
    <col min="4098" max="4098" width="17.7109375" style="5" customWidth="1"/>
    <col min="4099" max="4099" width="40.28515625" style="5" customWidth="1"/>
    <col min="4100" max="4100" width="21.42578125" style="5" customWidth="1"/>
    <col min="4101" max="4352" width="11.42578125" style="5"/>
    <col min="4353" max="4353" width="51" style="5" customWidth="1"/>
    <col min="4354" max="4354" width="17.7109375" style="5" customWidth="1"/>
    <col min="4355" max="4355" width="40.28515625" style="5" customWidth="1"/>
    <col min="4356" max="4356" width="21.42578125" style="5" customWidth="1"/>
    <col min="4357" max="4608" width="11.42578125" style="5"/>
    <col min="4609" max="4609" width="51" style="5" customWidth="1"/>
    <col min="4610" max="4610" width="17.7109375" style="5" customWidth="1"/>
    <col min="4611" max="4611" width="40.28515625" style="5" customWidth="1"/>
    <col min="4612" max="4612" width="21.42578125" style="5" customWidth="1"/>
    <col min="4613" max="4864" width="11.42578125" style="5"/>
    <col min="4865" max="4865" width="51" style="5" customWidth="1"/>
    <col min="4866" max="4866" width="17.7109375" style="5" customWidth="1"/>
    <col min="4867" max="4867" width="40.28515625" style="5" customWidth="1"/>
    <col min="4868" max="4868" width="21.42578125" style="5" customWidth="1"/>
    <col min="4869" max="5120" width="11.42578125" style="5"/>
    <col min="5121" max="5121" width="51" style="5" customWidth="1"/>
    <col min="5122" max="5122" width="17.7109375" style="5" customWidth="1"/>
    <col min="5123" max="5123" width="40.28515625" style="5" customWidth="1"/>
    <col min="5124" max="5124" width="21.42578125" style="5" customWidth="1"/>
    <col min="5125" max="5376" width="11.42578125" style="5"/>
    <col min="5377" max="5377" width="51" style="5" customWidth="1"/>
    <col min="5378" max="5378" width="17.7109375" style="5" customWidth="1"/>
    <col min="5379" max="5379" width="40.28515625" style="5" customWidth="1"/>
    <col min="5380" max="5380" width="21.42578125" style="5" customWidth="1"/>
    <col min="5381" max="5632" width="11.42578125" style="5"/>
    <col min="5633" max="5633" width="51" style="5" customWidth="1"/>
    <col min="5634" max="5634" width="17.7109375" style="5" customWidth="1"/>
    <col min="5635" max="5635" width="40.28515625" style="5" customWidth="1"/>
    <col min="5636" max="5636" width="21.42578125" style="5" customWidth="1"/>
    <col min="5637" max="5888" width="11.42578125" style="5"/>
    <col min="5889" max="5889" width="51" style="5" customWidth="1"/>
    <col min="5890" max="5890" width="17.7109375" style="5" customWidth="1"/>
    <col min="5891" max="5891" width="40.28515625" style="5" customWidth="1"/>
    <col min="5892" max="5892" width="21.42578125" style="5" customWidth="1"/>
    <col min="5893" max="6144" width="11.42578125" style="5"/>
    <col min="6145" max="6145" width="51" style="5" customWidth="1"/>
    <col min="6146" max="6146" width="17.7109375" style="5" customWidth="1"/>
    <col min="6147" max="6147" width="40.28515625" style="5" customWidth="1"/>
    <col min="6148" max="6148" width="21.42578125" style="5" customWidth="1"/>
    <col min="6149" max="6400" width="11.42578125" style="5"/>
    <col min="6401" max="6401" width="51" style="5" customWidth="1"/>
    <col min="6402" max="6402" width="17.7109375" style="5" customWidth="1"/>
    <col min="6403" max="6403" width="40.28515625" style="5" customWidth="1"/>
    <col min="6404" max="6404" width="21.42578125" style="5" customWidth="1"/>
    <col min="6405" max="6656" width="11.42578125" style="5"/>
    <col min="6657" max="6657" width="51" style="5" customWidth="1"/>
    <col min="6658" max="6658" width="17.7109375" style="5" customWidth="1"/>
    <col min="6659" max="6659" width="40.28515625" style="5" customWidth="1"/>
    <col min="6660" max="6660" width="21.42578125" style="5" customWidth="1"/>
    <col min="6661" max="6912" width="11.42578125" style="5"/>
    <col min="6913" max="6913" width="51" style="5" customWidth="1"/>
    <col min="6914" max="6914" width="17.7109375" style="5" customWidth="1"/>
    <col min="6915" max="6915" width="40.28515625" style="5" customWidth="1"/>
    <col min="6916" max="6916" width="21.42578125" style="5" customWidth="1"/>
    <col min="6917" max="7168" width="11.42578125" style="5"/>
    <col min="7169" max="7169" width="51" style="5" customWidth="1"/>
    <col min="7170" max="7170" width="17.7109375" style="5" customWidth="1"/>
    <col min="7171" max="7171" width="40.28515625" style="5" customWidth="1"/>
    <col min="7172" max="7172" width="21.42578125" style="5" customWidth="1"/>
    <col min="7173" max="7424" width="11.42578125" style="5"/>
    <col min="7425" max="7425" width="51" style="5" customWidth="1"/>
    <col min="7426" max="7426" width="17.7109375" style="5" customWidth="1"/>
    <col min="7427" max="7427" width="40.28515625" style="5" customWidth="1"/>
    <col min="7428" max="7428" width="21.42578125" style="5" customWidth="1"/>
    <col min="7429" max="7680" width="11.42578125" style="5"/>
    <col min="7681" max="7681" width="51" style="5" customWidth="1"/>
    <col min="7682" max="7682" width="17.7109375" style="5" customWidth="1"/>
    <col min="7683" max="7683" width="40.28515625" style="5" customWidth="1"/>
    <col min="7684" max="7684" width="21.42578125" style="5" customWidth="1"/>
    <col min="7685" max="7936" width="11.42578125" style="5"/>
    <col min="7937" max="7937" width="51" style="5" customWidth="1"/>
    <col min="7938" max="7938" width="17.7109375" style="5" customWidth="1"/>
    <col min="7939" max="7939" width="40.28515625" style="5" customWidth="1"/>
    <col min="7940" max="7940" width="21.42578125" style="5" customWidth="1"/>
    <col min="7941" max="8192" width="11.42578125" style="5"/>
    <col min="8193" max="8193" width="51" style="5" customWidth="1"/>
    <col min="8194" max="8194" width="17.7109375" style="5" customWidth="1"/>
    <col min="8195" max="8195" width="40.28515625" style="5" customWidth="1"/>
    <col min="8196" max="8196" width="21.42578125" style="5" customWidth="1"/>
    <col min="8197" max="8448" width="11.42578125" style="5"/>
    <col min="8449" max="8449" width="51" style="5" customWidth="1"/>
    <col min="8450" max="8450" width="17.7109375" style="5" customWidth="1"/>
    <col min="8451" max="8451" width="40.28515625" style="5" customWidth="1"/>
    <col min="8452" max="8452" width="21.42578125" style="5" customWidth="1"/>
    <col min="8453" max="8704" width="11.42578125" style="5"/>
    <col min="8705" max="8705" width="51" style="5" customWidth="1"/>
    <col min="8706" max="8706" width="17.7109375" style="5" customWidth="1"/>
    <col min="8707" max="8707" width="40.28515625" style="5" customWidth="1"/>
    <col min="8708" max="8708" width="21.42578125" style="5" customWidth="1"/>
    <col min="8709" max="8960" width="11.42578125" style="5"/>
    <col min="8961" max="8961" width="51" style="5" customWidth="1"/>
    <col min="8962" max="8962" width="17.7109375" style="5" customWidth="1"/>
    <col min="8963" max="8963" width="40.28515625" style="5" customWidth="1"/>
    <col min="8964" max="8964" width="21.42578125" style="5" customWidth="1"/>
    <col min="8965" max="9216" width="11.42578125" style="5"/>
    <col min="9217" max="9217" width="51" style="5" customWidth="1"/>
    <col min="9218" max="9218" width="17.7109375" style="5" customWidth="1"/>
    <col min="9219" max="9219" width="40.28515625" style="5" customWidth="1"/>
    <col min="9220" max="9220" width="21.42578125" style="5" customWidth="1"/>
    <col min="9221" max="9472" width="11.42578125" style="5"/>
    <col min="9473" max="9473" width="51" style="5" customWidth="1"/>
    <col min="9474" max="9474" width="17.7109375" style="5" customWidth="1"/>
    <col min="9475" max="9475" width="40.28515625" style="5" customWidth="1"/>
    <col min="9476" max="9476" width="21.42578125" style="5" customWidth="1"/>
    <col min="9477" max="9728" width="11.42578125" style="5"/>
    <col min="9729" max="9729" width="51" style="5" customWidth="1"/>
    <col min="9730" max="9730" width="17.7109375" style="5" customWidth="1"/>
    <col min="9731" max="9731" width="40.28515625" style="5" customWidth="1"/>
    <col min="9732" max="9732" width="21.42578125" style="5" customWidth="1"/>
    <col min="9733" max="9984" width="11.42578125" style="5"/>
    <col min="9985" max="9985" width="51" style="5" customWidth="1"/>
    <col min="9986" max="9986" width="17.7109375" style="5" customWidth="1"/>
    <col min="9987" max="9987" width="40.28515625" style="5" customWidth="1"/>
    <col min="9988" max="9988" width="21.42578125" style="5" customWidth="1"/>
    <col min="9989" max="10240" width="11.42578125" style="5"/>
    <col min="10241" max="10241" width="51" style="5" customWidth="1"/>
    <col min="10242" max="10242" width="17.7109375" style="5" customWidth="1"/>
    <col min="10243" max="10243" width="40.28515625" style="5" customWidth="1"/>
    <col min="10244" max="10244" width="21.42578125" style="5" customWidth="1"/>
    <col min="10245" max="10496" width="11.42578125" style="5"/>
    <col min="10497" max="10497" width="51" style="5" customWidth="1"/>
    <col min="10498" max="10498" width="17.7109375" style="5" customWidth="1"/>
    <col min="10499" max="10499" width="40.28515625" style="5" customWidth="1"/>
    <col min="10500" max="10500" width="21.42578125" style="5" customWidth="1"/>
    <col min="10501" max="10752" width="11.42578125" style="5"/>
    <col min="10753" max="10753" width="51" style="5" customWidth="1"/>
    <col min="10754" max="10754" width="17.7109375" style="5" customWidth="1"/>
    <col min="10755" max="10755" width="40.28515625" style="5" customWidth="1"/>
    <col min="10756" max="10756" width="21.42578125" style="5" customWidth="1"/>
    <col min="10757" max="11008" width="11.42578125" style="5"/>
    <col min="11009" max="11009" width="51" style="5" customWidth="1"/>
    <col min="11010" max="11010" width="17.7109375" style="5" customWidth="1"/>
    <col min="11011" max="11011" width="40.28515625" style="5" customWidth="1"/>
    <col min="11012" max="11012" width="21.42578125" style="5" customWidth="1"/>
    <col min="11013" max="11264" width="11.42578125" style="5"/>
    <col min="11265" max="11265" width="51" style="5" customWidth="1"/>
    <col min="11266" max="11266" width="17.7109375" style="5" customWidth="1"/>
    <col min="11267" max="11267" width="40.28515625" style="5" customWidth="1"/>
    <col min="11268" max="11268" width="21.42578125" style="5" customWidth="1"/>
    <col min="11269" max="11520" width="11.42578125" style="5"/>
    <col min="11521" max="11521" width="51" style="5" customWidth="1"/>
    <col min="11522" max="11522" width="17.7109375" style="5" customWidth="1"/>
    <col min="11523" max="11523" width="40.28515625" style="5" customWidth="1"/>
    <col min="11524" max="11524" width="21.42578125" style="5" customWidth="1"/>
    <col min="11525" max="11776" width="11.42578125" style="5"/>
    <col min="11777" max="11777" width="51" style="5" customWidth="1"/>
    <col min="11778" max="11778" width="17.7109375" style="5" customWidth="1"/>
    <col min="11779" max="11779" width="40.28515625" style="5" customWidth="1"/>
    <col min="11780" max="11780" width="21.42578125" style="5" customWidth="1"/>
    <col min="11781" max="12032" width="11.42578125" style="5"/>
    <col min="12033" max="12033" width="51" style="5" customWidth="1"/>
    <col min="12034" max="12034" width="17.7109375" style="5" customWidth="1"/>
    <col min="12035" max="12035" width="40.28515625" style="5" customWidth="1"/>
    <col min="12036" max="12036" width="21.42578125" style="5" customWidth="1"/>
    <col min="12037" max="12288" width="11.42578125" style="5"/>
    <col min="12289" max="12289" width="51" style="5" customWidth="1"/>
    <col min="12290" max="12290" width="17.7109375" style="5" customWidth="1"/>
    <col min="12291" max="12291" width="40.28515625" style="5" customWidth="1"/>
    <col min="12292" max="12292" width="21.42578125" style="5" customWidth="1"/>
    <col min="12293" max="12544" width="11.42578125" style="5"/>
    <col min="12545" max="12545" width="51" style="5" customWidth="1"/>
    <col min="12546" max="12546" width="17.7109375" style="5" customWidth="1"/>
    <col min="12547" max="12547" width="40.28515625" style="5" customWidth="1"/>
    <col min="12548" max="12548" width="21.42578125" style="5" customWidth="1"/>
    <col min="12549" max="12800" width="11.42578125" style="5"/>
    <col min="12801" max="12801" width="51" style="5" customWidth="1"/>
    <col min="12802" max="12802" width="17.7109375" style="5" customWidth="1"/>
    <col min="12803" max="12803" width="40.28515625" style="5" customWidth="1"/>
    <col min="12804" max="12804" width="21.42578125" style="5" customWidth="1"/>
    <col min="12805" max="13056" width="11.42578125" style="5"/>
    <col min="13057" max="13057" width="51" style="5" customWidth="1"/>
    <col min="13058" max="13058" width="17.7109375" style="5" customWidth="1"/>
    <col min="13059" max="13059" width="40.28515625" style="5" customWidth="1"/>
    <col min="13060" max="13060" width="21.42578125" style="5" customWidth="1"/>
    <col min="13061" max="13312" width="11.42578125" style="5"/>
    <col min="13313" max="13313" width="51" style="5" customWidth="1"/>
    <col min="13314" max="13314" width="17.7109375" style="5" customWidth="1"/>
    <col min="13315" max="13315" width="40.28515625" style="5" customWidth="1"/>
    <col min="13316" max="13316" width="21.42578125" style="5" customWidth="1"/>
    <col min="13317" max="13568" width="11.42578125" style="5"/>
    <col min="13569" max="13569" width="51" style="5" customWidth="1"/>
    <col min="13570" max="13570" width="17.7109375" style="5" customWidth="1"/>
    <col min="13571" max="13571" width="40.28515625" style="5" customWidth="1"/>
    <col min="13572" max="13572" width="21.42578125" style="5" customWidth="1"/>
    <col min="13573" max="13824" width="11.42578125" style="5"/>
    <col min="13825" max="13825" width="51" style="5" customWidth="1"/>
    <col min="13826" max="13826" width="17.7109375" style="5" customWidth="1"/>
    <col min="13827" max="13827" width="40.28515625" style="5" customWidth="1"/>
    <col min="13828" max="13828" width="21.42578125" style="5" customWidth="1"/>
    <col min="13829" max="14080" width="11.42578125" style="5"/>
    <col min="14081" max="14081" width="51" style="5" customWidth="1"/>
    <col min="14082" max="14082" width="17.7109375" style="5" customWidth="1"/>
    <col min="14083" max="14083" width="40.28515625" style="5" customWidth="1"/>
    <col min="14084" max="14084" width="21.42578125" style="5" customWidth="1"/>
    <col min="14085" max="14336" width="11.42578125" style="5"/>
    <col min="14337" max="14337" width="51" style="5" customWidth="1"/>
    <col min="14338" max="14338" width="17.7109375" style="5" customWidth="1"/>
    <col min="14339" max="14339" width="40.28515625" style="5" customWidth="1"/>
    <col min="14340" max="14340" width="21.42578125" style="5" customWidth="1"/>
    <col min="14341" max="14592" width="11.42578125" style="5"/>
    <col min="14593" max="14593" width="51" style="5" customWidth="1"/>
    <col min="14594" max="14594" width="17.7109375" style="5" customWidth="1"/>
    <col min="14595" max="14595" width="40.28515625" style="5" customWidth="1"/>
    <col min="14596" max="14596" width="21.42578125" style="5" customWidth="1"/>
    <col min="14597" max="14848" width="11.42578125" style="5"/>
    <col min="14849" max="14849" width="51" style="5" customWidth="1"/>
    <col min="14850" max="14850" width="17.7109375" style="5" customWidth="1"/>
    <col min="14851" max="14851" width="40.28515625" style="5" customWidth="1"/>
    <col min="14852" max="14852" width="21.42578125" style="5" customWidth="1"/>
    <col min="14853" max="15104" width="11.42578125" style="5"/>
    <col min="15105" max="15105" width="51" style="5" customWidth="1"/>
    <col min="15106" max="15106" width="17.7109375" style="5" customWidth="1"/>
    <col min="15107" max="15107" width="40.28515625" style="5" customWidth="1"/>
    <col min="15108" max="15108" width="21.42578125" style="5" customWidth="1"/>
    <col min="15109" max="15360" width="11.42578125" style="5"/>
    <col min="15361" max="15361" width="51" style="5" customWidth="1"/>
    <col min="15362" max="15362" width="17.7109375" style="5" customWidth="1"/>
    <col min="15363" max="15363" width="40.28515625" style="5" customWidth="1"/>
    <col min="15364" max="15364" width="21.42578125" style="5" customWidth="1"/>
    <col min="15365" max="15616" width="11.42578125" style="5"/>
    <col min="15617" max="15617" width="51" style="5" customWidth="1"/>
    <col min="15618" max="15618" width="17.7109375" style="5" customWidth="1"/>
    <col min="15619" max="15619" width="40.28515625" style="5" customWidth="1"/>
    <col min="15620" max="15620" width="21.42578125" style="5" customWidth="1"/>
    <col min="15621" max="15872" width="11.42578125" style="5"/>
    <col min="15873" max="15873" width="51" style="5" customWidth="1"/>
    <col min="15874" max="15874" width="17.7109375" style="5" customWidth="1"/>
    <col min="15875" max="15875" width="40.28515625" style="5" customWidth="1"/>
    <col min="15876" max="15876" width="21.42578125" style="5" customWidth="1"/>
    <col min="15877" max="16128" width="11.42578125" style="5"/>
    <col min="16129" max="16129" width="51" style="5" customWidth="1"/>
    <col min="16130" max="16130" width="17.7109375" style="5" customWidth="1"/>
    <col min="16131" max="16131" width="40.28515625" style="5" customWidth="1"/>
    <col min="16132" max="16132" width="21.42578125" style="5" customWidth="1"/>
    <col min="16133" max="16384" width="11.42578125" style="5"/>
  </cols>
  <sheetData>
    <row r="1" spans="1:8" s="2" customFormat="1" ht="20.25" x14ac:dyDescent="0.3">
      <c r="A1" s="1" t="s">
        <v>0</v>
      </c>
      <c r="B1" s="39" t="s">
        <v>1</v>
      </c>
      <c r="C1" s="39"/>
    </row>
    <row r="2" spans="1:8" s="2" customFormat="1" ht="40.5" x14ac:dyDescent="0.3">
      <c r="A2" s="1" t="s">
        <v>2</v>
      </c>
      <c r="B2" s="40">
        <v>43599</v>
      </c>
      <c r="C2" s="41"/>
    </row>
    <row r="5" spans="1:8" x14ac:dyDescent="0.2">
      <c r="A5" s="3"/>
      <c r="B5" s="4"/>
      <c r="C5" s="4"/>
      <c r="D5" s="3"/>
      <c r="E5" s="3"/>
      <c r="F5" s="3"/>
      <c r="G5" s="3"/>
      <c r="H5" s="3"/>
    </row>
    <row r="6" spans="1:8" ht="22.5" x14ac:dyDescent="0.45">
      <c r="A6" s="42" t="s">
        <v>3</v>
      </c>
      <c r="B6" s="42"/>
      <c r="C6" s="42"/>
      <c r="D6" s="3"/>
      <c r="E6" s="3"/>
      <c r="F6" s="3"/>
      <c r="G6" s="3"/>
      <c r="H6" s="3"/>
    </row>
    <row r="7" spans="1:8" ht="22.5" x14ac:dyDescent="0.45">
      <c r="A7" s="42" t="str">
        <f>+'[1]LISTA DE HOJAS'!A1</f>
        <v>CONCEJO MUNICIPAL DISTRITO DE CERVANTES</v>
      </c>
      <c r="B7" s="42"/>
      <c r="C7" s="42"/>
      <c r="D7" s="3"/>
      <c r="E7" s="3"/>
      <c r="F7" s="3"/>
      <c r="G7" s="3"/>
      <c r="H7" s="3"/>
    </row>
    <row r="8" spans="1:8" ht="22.5" x14ac:dyDescent="0.45">
      <c r="A8" s="42" t="s">
        <v>4</v>
      </c>
      <c r="B8" s="42"/>
      <c r="C8" s="42"/>
      <c r="D8" s="3"/>
      <c r="E8" s="3"/>
      <c r="F8" s="3"/>
      <c r="G8" s="3"/>
      <c r="H8" s="3"/>
    </row>
    <row r="9" spans="1:8" ht="14.25" x14ac:dyDescent="0.2">
      <c r="A9" s="43" t="s">
        <v>5</v>
      </c>
      <c r="B9" s="43"/>
      <c r="C9" s="43"/>
      <c r="D9" s="3"/>
      <c r="E9" s="3"/>
      <c r="F9" s="3"/>
      <c r="G9" s="3"/>
      <c r="H9" s="3"/>
    </row>
    <row r="10" spans="1:8" ht="14.25" x14ac:dyDescent="0.2">
      <c r="A10" s="6"/>
      <c r="B10" s="3"/>
      <c r="C10" s="3"/>
      <c r="D10" s="3"/>
      <c r="E10" s="3"/>
      <c r="F10" s="3"/>
      <c r="G10" s="3"/>
      <c r="H10" s="3"/>
    </row>
    <row r="11" spans="1:8" ht="17.25" x14ac:dyDescent="0.2">
      <c r="A11" s="7"/>
      <c r="B11" s="8" t="s">
        <v>6</v>
      </c>
      <c r="C11" s="8" t="s">
        <v>7</v>
      </c>
      <c r="D11" s="3"/>
      <c r="E11" s="3"/>
      <c r="F11" s="3"/>
      <c r="G11" s="3"/>
      <c r="H11" s="3"/>
    </row>
    <row r="12" spans="1:8" ht="18.75" customHeight="1" x14ac:dyDescent="0.2">
      <c r="A12" s="9"/>
      <c r="B12" s="10"/>
      <c r="C12" s="10"/>
      <c r="D12" s="3"/>
      <c r="E12" s="3"/>
      <c r="F12" s="3"/>
      <c r="G12" s="3"/>
      <c r="H12" s="3"/>
    </row>
    <row r="13" spans="1:8" ht="21.75" customHeight="1" x14ac:dyDescent="0.2">
      <c r="A13" s="9" t="s">
        <v>8</v>
      </c>
      <c r="B13" s="10">
        <f>+'[1]LIQUIDACION PRELIMINAR'!C13</f>
        <v>828904812.25999999</v>
      </c>
      <c r="C13" s="10">
        <f>+'[1]LIQUIDACION PRELIMINAR'!D13</f>
        <v>842570304.8429265</v>
      </c>
      <c r="D13" s="3"/>
      <c r="E13" s="3"/>
      <c r="F13" s="3"/>
      <c r="G13" s="3"/>
      <c r="H13" s="3"/>
    </row>
    <row r="14" spans="1:8" ht="14.25" x14ac:dyDescent="0.2">
      <c r="A14" s="11" t="s">
        <v>9</v>
      </c>
      <c r="B14" s="10"/>
      <c r="C14" s="10"/>
      <c r="D14" s="3"/>
      <c r="E14" s="3"/>
      <c r="F14" s="3"/>
      <c r="G14" s="3"/>
      <c r="H14" s="3"/>
    </row>
    <row r="15" spans="1:8" ht="14.25" x14ac:dyDescent="0.2">
      <c r="A15" s="7"/>
      <c r="B15" s="10"/>
      <c r="C15" s="10"/>
      <c r="D15" s="3"/>
      <c r="E15" s="3"/>
      <c r="F15" s="3"/>
      <c r="G15" s="3"/>
      <c r="H15" s="3"/>
    </row>
    <row r="16" spans="1:8" ht="16.5" customHeight="1" x14ac:dyDescent="0.2">
      <c r="A16" s="9" t="s">
        <v>10</v>
      </c>
      <c r="B16" s="10">
        <f>+'[1]LIQUIDACION PRELIMINAR'!C18</f>
        <v>828904812.25999999</v>
      </c>
      <c r="C16" s="10">
        <f>+'[1]LIQUIDACION PRELIMINAR'!D18</f>
        <v>507612534.05875003</v>
      </c>
      <c r="D16" s="3"/>
      <c r="E16" s="3"/>
      <c r="F16" s="3"/>
      <c r="G16" s="3"/>
      <c r="H16" s="3"/>
    </row>
    <row r="17" spans="1:8" ht="16.5" customHeight="1" x14ac:dyDescent="0.2">
      <c r="A17" s="11"/>
      <c r="B17" s="10"/>
      <c r="C17" s="10"/>
      <c r="D17" s="3"/>
      <c r="E17" s="3"/>
      <c r="F17" s="3"/>
      <c r="G17" s="3"/>
      <c r="H17" s="3"/>
    </row>
    <row r="18" spans="1:8" ht="18.75" customHeight="1" x14ac:dyDescent="0.2">
      <c r="A18" s="9" t="s">
        <v>11</v>
      </c>
      <c r="B18" s="12"/>
      <c r="C18" s="12">
        <f>C13-C16</f>
        <v>334957770.78417647</v>
      </c>
      <c r="D18" s="3"/>
      <c r="E18" s="3"/>
      <c r="F18" s="3"/>
      <c r="G18" s="3"/>
      <c r="H18" s="3"/>
    </row>
    <row r="19" spans="1:8" ht="14.25" x14ac:dyDescent="0.2">
      <c r="A19" s="11" t="s">
        <v>12</v>
      </c>
      <c r="B19" s="10"/>
      <c r="C19" s="10"/>
      <c r="D19" s="3"/>
      <c r="E19" s="3"/>
      <c r="F19" s="3"/>
      <c r="G19" s="3"/>
      <c r="H19" s="3"/>
    </row>
    <row r="20" spans="1:8" ht="15" x14ac:dyDescent="0.2">
      <c r="A20" s="9" t="s">
        <v>13</v>
      </c>
      <c r="B20" s="12">
        <f>SUM(B21:B22)</f>
        <v>0</v>
      </c>
      <c r="C20" s="13" t="s">
        <v>12</v>
      </c>
      <c r="D20" s="3"/>
      <c r="E20" s="3"/>
      <c r="F20" s="3"/>
      <c r="G20" s="3"/>
      <c r="H20" s="3"/>
    </row>
    <row r="21" spans="1:8" ht="18.75" customHeight="1" x14ac:dyDescent="0.2">
      <c r="A21" s="14" t="s">
        <v>14</v>
      </c>
      <c r="B21" s="10">
        <f>+'[1]LIQUIDACION PRELIMINAR'!D23</f>
        <v>0</v>
      </c>
      <c r="C21" s="10"/>
      <c r="D21" s="3"/>
      <c r="E21" s="3"/>
      <c r="F21" s="3"/>
      <c r="G21" s="3"/>
      <c r="H21" s="3"/>
    </row>
    <row r="22" spans="1:8" ht="14.25" x14ac:dyDescent="0.2">
      <c r="A22" s="7"/>
      <c r="B22" s="10"/>
      <c r="C22" s="10"/>
      <c r="D22" s="3"/>
      <c r="E22" s="3"/>
      <c r="F22" s="3"/>
      <c r="G22" s="3"/>
      <c r="H22" s="3"/>
    </row>
    <row r="23" spans="1:8" ht="15" x14ac:dyDescent="0.2">
      <c r="A23" s="9" t="s">
        <v>9</v>
      </c>
      <c r="B23" s="12">
        <f>SUM(B24:B25)</f>
        <v>0</v>
      </c>
      <c r="C23" s="13" t="s">
        <v>12</v>
      </c>
      <c r="D23" s="3"/>
      <c r="E23" s="3"/>
      <c r="F23" s="3"/>
      <c r="G23" s="3"/>
      <c r="H23" s="3"/>
    </row>
    <row r="24" spans="1:8" ht="18" customHeight="1" x14ac:dyDescent="0.2">
      <c r="A24" s="14" t="s">
        <v>15</v>
      </c>
      <c r="B24" s="10">
        <f>+'[1]LIQUIDACION PRELIMINAR'!D32</f>
        <v>0</v>
      </c>
      <c r="C24" s="10"/>
      <c r="D24" s="3"/>
      <c r="E24" s="3"/>
      <c r="F24" s="3"/>
      <c r="G24" s="3"/>
      <c r="H24" s="3"/>
    </row>
    <row r="25" spans="1:8" ht="14.25" x14ac:dyDescent="0.2">
      <c r="A25" s="7"/>
      <c r="B25" s="13" t="s">
        <v>12</v>
      </c>
      <c r="C25" s="10"/>
      <c r="D25" s="3"/>
      <c r="E25" s="3"/>
      <c r="F25" s="3"/>
      <c r="G25" s="3"/>
      <c r="H25" s="3"/>
    </row>
    <row r="26" spans="1:8" ht="18.75" customHeight="1" x14ac:dyDescent="0.2">
      <c r="A26" s="9" t="s">
        <v>16</v>
      </c>
      <c r="B26" s="10"/>
      <c r="C26" s="12">
        <f>+'[1]LIQUIDACION PRELIMINAR'!D38</f>
        <v>334957770.78417647</v>
      </c>
      <c r="D26" s="26"/>
      <c r="E26" s="3"/>
      <c r="F26" s="3"/>
      <c r="G26" s="3"/>
      <c r="H26" s="3"/>
    </row>
    <row r="27" spans="1:8" ht="14.25" x14ac:dyDescent="0.2">
      <c r="A27" s="7"/>
      <c r="B27" s="10"/>
      <c r="C27" s="13" t="s">
        <v>12</v>
      </c>
      <c r="D27" s="26"/>
      <c r="E27" s="3"/>
      <c r="F27" s="3"/>
      <c r="G27" s="3"/>
      <c r="H27" s="3"/>
    </row>
    <row r="28" spans="1:8" ht="18" customHeight="1" x14ac:dyDescent="0.2">
      <c r="A28" s="11" t="s">
        <v>17</v>
      </c>
      <c r="B28" s="10"/>
      <c r="C28" s="10">
        <f>+'[1]LIQUIDACION PRELIMINAR'!D41</f>
        <v>323631343.69211823</v>
      </c>
      <c r="D28" s="3"/>
      <c r="E28" s="3"/>
      <c r="F28" s="3"/>
      <c r="G28" s="3"/>
      <c r="H28" s="3"/>
    </row>
    <row r="29" spans="1:8" ht="14.25" x14ac:dyDescent="0.2">
      <c r="A29" s="7"/>
      <c r="B29" s="10"/>
      <c r="C29" s="10"/>
      <c r="D29" s="3"/>
      <c r="E29" s="3"/>
      <c r="F29" s="3"/>
      <c r="G29" s="3"/>
      <c r="H29" s="3"/>
    </row>
    <row r="30" spans="1:8" ht="16.5" customHeight="1" x14ac:dyDescent="0.2">
      <c r="A30" s="9" t="s">
        <v>18</v>
      </c>
      <c r="B30" s="10"/>
      <c r="C30" s="15">
        <f>+'[1]LIQUIDACION PRELIMINAR'!D43</f>
        <v>11326427.092058241</v>
      </c>
      <c r="D30" s="3"/>
      <c r="E30" s="3"/>
      <c r="F30" s="3"/>
      <c r="G30" s="3"/>
      <c r="H30" s="3"/>
    </row>
    <row r="31" spans="1:8" ht="14.25" x14ac:dyDescent="0.2">
      <c r="A31" s="7"/>
      <c r="B31" s="10"/>
      <c r="C31" s="16"/>
      <c r="D31" s="3"/>
      <c r="E31" s="3"/>
      <c r="F31" s="3"/>
      <c r="G31" s="3"/>
      <c r="H31" s="3"/>
    </row>
    <row r="32" spans="1:8" ht="14.25" x14ac:dyDescent="0.2">
      <c r="A32" s="7"/>
      <c r="B32" s="10"/>
      <c r="C32" s="16"/>
      <c r="D32" s="3"/>
      <c r="E32" s="3"/>
      <c r="F32" s="3"/>
      <c r="G32" s="3"/>
      <c r="H32" s="3"/>
    </row>
    <row r="33" spans="1:256" ht="15" x14ac:dyDescent="0.2">
      <c r="A33" s="17" t="s">
        <v>19</v>
      </c>
      <c r="B33" s="18"/>
      <c r="C33" s="16"/>
      <c r="D33" s="19">
        <f>SUM(C35:C52)</f>
        <v>323631343.69211823</v>
      </c>
      <c r="E33" s="3"/>
      <c r="F33" s="3"/>
      <c r="G33" s="3"/>
      <c r="H33" s="3"/>
    </row>
    <row r="34" spans="1:256" x14ac:dyDescent="0.2">
      <c r="A34" s="20"/>
      <c r="B34" s="20"/>
      <c r="C34" s="20"/>
      <c r="D34" s="20"/>
      <c r="E34" s="20"/>
      <c r="F34" s="20"/>
      <c r="G34" s="20"/>
      <c r="H34" s="20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</row>
    <row r="35" spans="1:256" x14ac:dyDescent="0.2">
      <c r="A35" s="22" t="s">
        <v>20</v>
      </c>
      <c r="B35" s="20"/>
      <c r="C35" s="23">
        <f>+'[1]LIQUIDACION PRELIMINAR'!D49</f>
        <v>416562.27752158628</v>
      </c>
      <c r="D35" s="3"/>
      <c r="E35" s="3"/>
      <c r="F35" s="3"/>
      <c r="G35" s="3"/>
      <c r="H35" s="3"/>
    </row>
    <row r="36" spans="1:256" x14ac:dyDescent="0.2">
      <c r="A36" s="22" t="s">
        <v>21</v>
      </c>
      <c r="B36" s="20"/>
      <c r="C36" s="23">
        <f>+'[1]LIQUIDACION PRELIMINAR'!C51</f>
        <v>1388540.9117386204</v>
      </c>
      <c r="D36" s="3"/>
      <c r="E36" s="3"/>
      <c r="F36" s="3"/>
      <c r="G36" s="3"/>
      <c r="H36" s="3"/>
    </row>
    <row r="37" spans="1:256" x14ac:dyDescent="0.2">
      <c r="A37" s="22" t="s">
        <v>22</v>
      </c>
      <c r="B37" s="20"/>
      <c r="C37" s="23">
        <f>+'[1]LIQUIDACION PRELIMINAR'!D52</f>
        <v>138854.08917386207</v>
      </c>
      <c r="D37" s="3"/>
      <c r="E37" s="3"/>
      <c r="F37" s="3"/>
      <c r="G37" s="3"/>
      <c r="H37" s="3"/>
    </row>
    <row r="38" spans="1:256" x14ac:dyDescent="0.2">
      <c r="A38" s="22" t="s">
        <v>23</v>
      </c>
      <c r="B38" s="20"/>
      <c r="C38" s="23">
        <f>+'[1]LIQUIDACION PRELIMINAR'!D53</f>
        <v>20977641.261613518</v>
      </c>
      <c r="D38" s="3"/>
      <c r="E38" s="3"/>
      <c r="F38" s="3"/>
      <c r="G38" s="3"/>
      <c r="H38" s="3"/>
    </row>
    <row r="39" spans="1:256" x14ac:dyDescent="0.2">
      <c r="A39" s="22" t="s">
        <v>24</v>
      </c>
      <c r="B39" s="20"/>
      <c r="C39" s="23">
        <f>+'[1]LIQUIDACION PRELIMINAR'!D67</f>
        <v>154676464.99687469</v>
      </c>
      <c r="D39" s="3"/>
      <c r="E39" s="3"/>
      <c r="F39" s="3"/>
      <c r="G39" s="3"/>
      <c r="H39" s="3"/>
    </row>
    <row r="40" spans="1:256" x14ac:dyDescent="0.2">
      <c r="A40" s="22" t="s">
        <v>25</v>
      </c>
      <c r="B40" s="20"/>
      <c r="C40" s="23">
        <f>+'[1]LIQUIDACION PRELIMINAR'!D70</f>
        <v>13907810.360580003</v>
      </c>
      <c r="D40" s="3"/>
      <c r="E40" s="3"/>
      <c r="F40" s="3"/>
      <c r="G40" s="3"/>
      <c r="H40" s="3"/>
    </row>
    <row r="41" spans="1:256" x14ac:dyDescent="0.2">
      <c r="A41" s="22" t="s">
        <v>26</v>
      </c>
      <c r="B41" s="20"/>
      <c r="C41" s="23">
        <f>+'[1]LIQUIDACION PRELIMINAR'!D71</f>
        <v>253610.28634999983</v>
      </c>
      <c r="D41" s="3"/>
      <c r="E41" s="3"/>
      <c r="F41" s="3"/>
      <c r="G41" s="3"/>
      <c r="H41" s="3"/>
    </row>
    <row r="42" spans="1:256" x14ac:dyDescent="0.2">
      <c r="A42" s="22" t="s">
        <v>27</v>
      </c>
      <c r="B42" s="20"/>
      <c r="C42" s="23">
        <f>+'[1]LIQUIDACION PRELIMINAR'!D88</f>
        <v>22697.615173474638</v>
      </c>
      <c r="D42" s="3"/>
      <c r="E42" s="3"/>
      <c r="F42" s="3"/>
      <c r="G42" s="3"/>
      <c r="H42" s="3"/>
    </row>
    <row r="43" spans="1:256" x14ac:dyDescent="0.2">
      <c r="A43" s="22" t="s">
        <v>28</v>
      </c>
      <c r="B43" s="20"/>
      <c r="C43" s="23">
        <f>+'[1]LIQUIDACION PRELIMINAR'!D89</f>
        <v>142994.95059289021</v>
      </c>
      <c r="D43" s="3"/>
      <c r="E43" s="3"/>
      <c r="F43" s="3"/>
      <c r="G43" s="3"/>
      <c r="H43" s="3"/>
    </row>
    <row r="44" spans="1:256" x14ac:dyDescent="0.2">
      <c r="A44" s="24" t="s">
        <v>29</v>
      </c>
      <c r="B44" s="20"/>
      <c r="C44" s="23">
        <f>+'[1]LIQUIDACION PRELIMINAR'!D90</f>
        <v>403782.69586838171</v>
      </c>
      <c r="D44" s="3"/>
      <c r="E44" s="3"/>
      <c r="F44" s="3"/>
      <c r="G44" s="3"/>
      <c r="H44" s="3"/>
    </row>
    <row r="45" spans="1:256" x14ac:dyDescent="0.2">
      <c r="A45" s="24" t="s">
        <v>30</v>
      </c>
      <c r="B45" s="20"/>
      <c r="C45" s="23">
        <f>+'[1]LIQUIDACION PRELIMINAR'!D92</f>
        <v>75531355.099163353</v>
      </c>
      <c r="D45" s="3"/>
      <c r="E45" s="3"/>
      <c r="F45" s="3"/>
      <c r="G45" s="3"/>
      <c r="H45" s="3"/>
    </row>
    <row r="46" spans="1:256" x14ac:dyDescent="0.2">
      <c r="A46" s="24" t="s">
        <v>31</v>
      </c>
      <c r="B46" s="20"/>
      <c r="C46" s="23">
        <f>+'[1]LIQUIDACION PRELIMINAR'!D104</f>
        <v>4379131.6130236071</v>
      </c>
      <c r="D46" s="3"/>
      <c r="E46" s="3"/>
      <c r="F46" s="3"/>
      <c r="G46" s="3"/>
      <c r="H46" s="3"/>
    </row>
    <row r="47" spans="1:256" x14ac:dyDescent="0.2">
      <c r="A47" s="24" t="s">
        <v>32</v>
      </c>
      <c r="B47" s="20"/>
      <c r="C47" s="23">
        <f>+'[1]LIQUIDACION PRELIMINAR'!D106</f>
        <v>31951302.484444257</v>
      </c>
      <c r="D47" s="3"/>
      <c r="E47" s="3"/>
      <c r="F47" s="3"/>
      <c r="G47" s="3"/>
      <c r="H47" s="3"/>
    </row>
    <row r="48" spans="1:256" x14ac:dyDescent="0.2">
      <c r="A48" s="24" t="s">
        <v>33</v>
      </c>
      <c r="B48" s="20"/>
      <c r="C48" s="23">
        <f>+'[1]LIQUIDACION PRELIMINAR'!D146</f>
        <v>624200</v>
      </c>
      <c r="D48" s="3"/>
      <c r="E48" s="3"/>
      <c r="F48" s="3"/>
      <c r="G48" s="3"/>
      <c r="H48" s="3"/>
    </row>
    <row r="49" spans="1:8" x14ac:dyDescent="0.2">
      <c r="A49" s="24" t="s">
        <v>34</v>
      </c>
      <c r="B49" s="20"/>
      <c r="C49" s="23">
        <f>+'[1]LIQUIDACION PRELIMINAR'!D147</f>
        <v>36341.050000000047</v>
      </c>
      <c r="D49" s="3"/>
      <c r="E49" s="3"/>
      <c r="F49" s="3"/>
      <c r="G49" s="3"/>
      <c r="H49" s="3"/>
    </row>
    <row r="50" spans="1:8" x14ac:dyDescent="0.2">
      <c r="A50" s="24" t="s">
        <v>35</v>
      </c>
      <c r="B50" s="20"/>
      <c r="C50" s="23">
        <f>+'[1]LIQUIDACION PRELIMINAR'!D148</f>
        <v>780054</v>
      </c>
      <c r="D50" s="3"/>
      <c r="E50" s="3"/>
      <c r="F50" s="3"/>
      <c r="G50" s="3"/>
      <c r="H50" s="3"/>
    </row>
    <row r="51" spans="1:8" x14ac:dyDescent="0.2">
      <c r="A51" s="24" t="s">
        <v>36</v>
      </c>
      <c r="B51" s="20"/>
      <c r="C51" s="23">
        <f>+'[1]LIQUIDACION PRELIMINAR'!D149</f>
        <v>3000000</v>
      </c>
      <c r="D51" s="3"/>
      <c r="E51" s="3"/>
      <c r="F51" s="3"/>
      <c r="G51" s="3"/>
      <c r="H51" s="3"/>
    </row>
    <row r="52" spans="1:8" x14ac:dyDescent="0.2">
      <c r="A52" s="24" t="s">
        <v>37</v>
      </c>
      <c r="B52" s="20"/>
      <c r="C52" s="23">
        <f>+'[1]LIQUIDACION PRELIMINAR'!D151</f>
        <v>15000000</v>
      </c>
      <c r="D52" s="3"/>
      <c r="E52" s="3"/>
      <c r="F52" s="3"/>
      <c r="G52" s="3"/>
      <c r="H52" s="3"/>
    </row>
    <row r="53" spans="1:8" ht="15.75" customHeight="1" x14ac:dyDescent="0.2">
      <c r="A53" s="9"/>
      <c r="B53" s="10"/>
      <c r="C53" s="16"/>
      <c r="D53" s="25"/>
      <c r="E53" s="3"/>
      <c r="F53" s="3"/>
      <c r="G53" s="3"/>
      <c r="H53" s="3"/>
    </row>
    <row r="54" spans="1:8" ht="14.25" x14ac:dyDescent="0.2">
      <c r="A54" s="6"/>
      <c r="B54" s="26"/>
      <c r="C54" s="16"/>
      <c r="D54" s="3"/>
      <c r="E54" s="3"/>
      <c r="F54" s="3"/>
      <c r="G54" s="3"/>
      <c r="H54" s="3"/>
    </row>
    <row r="55" spans="1:8" ht="14.25" x14ac:dyDescent="0.2">
      <c r="A55" s="6"/>
      <c r="B55" s="3"/>
      <c r="C55" s="3"/>
      <c r="D55" s="3"/>
      <c r="E55" s="3"/>
      <c r="F55" s="3"/>
      <c r="G55" s="3"/>
      <c r="H55" s="3"/>
    </row>
    <row r="56" spans="1:8" ht="14.25" x14ac:dyDescent="0.2">
      <c r="A56" s="6" t="s">
        <v>38</v>
      </c>
      <c r="B56" s="3"/>
      <c r="C56" s="3"/>
      <c r="D56" s="3"/>
      <c r="E56" s="3"/>
      <c r="F56" s="3"/>
      <c r="G56" s="3"/>
      <c r="H56" s="3"/>
    </row>
    <row r="57" spans="1:8" ht="15" customHeight="1" x14ac:dyDescent="0.25">
      <c r="A57" s="27" t="s">
        <v>39</v>
      </c>
      <c r="B57" s="3"/>
      <c r="C57" s="27"/>
      <c r="D57" s="28"/>
      <c r="E57" s="3"/>
      <c r="F57" s="3"/>
      <c r="G57" s="3"/>
      <c r="H57" s="3"/>
    </row>
    <row r="58" spans="1:8" ht="15" customHeight="1" x14ac:dyDescent="0.25">
      <c r="A58" s="29"/>
      <c r="B58" s="3"/>
      <c r="C58" s="3"/>
      <c r="D58" s="3"/>
      <c r="E58" s="3"/>
      <c r="F58" s="3"/>
      <c r="G58" s="3"/>
      <c r="H58" s="3"/>
    </row>
    <row r="59" spans="1:8" x14ac:dyDescent="0.2">
      <c r="A59" s="3"/>
      <c r="B59" s="3"/>
      <c r="C59" s="3"/>
      <c r="D59" s="3"/>
      <c r="E59" s="3"/>
      <c r="F59" s="3"/>
      <c r="G59" s="3"/>
      <c r="H59" s="3"/>
    </row>
    <row r="60" spans="1:8" ht="14.25" x14ac:dyDescent="0.2">
      <c r="A60" s="6" t="s">
        <v>40</v>
      </c>
      <c r="B60" s="30"/>
      <c r="C60" s="3"/>
      <c r="D60" s="3"/>
      <c r="E60" s="3"/>
      <c r="F60" s="3"/>
      <c r="G60" s="3"/>
      <c r="H60" s="3"/>
    </row>
    <row r="61" spans="1:8" ht="15" x14ac:dyDescent="0.25">
      <c r="A61" s="31" t="s">
        <v>41</v>
      </c>
      <c r="B61" s="32"/>
      <c r="C61" s="27"/>
      <c r="D61" s="28"/>
      <c r="E61" s="3"/>
      <c r="F61" s="3"/>
      <c r="G61" s="3"/>
      <c r="H61" s="3"/>
    </row>
    <row r="62" spans="1:8" ht="15" x14ac:dyDescent="0.25">
      <c r="A62" s="33" t="s">
        <v>42</v>
      </c>
      <c r="B62" s="34"/>
      <c r="C62" s="34"/>
      <c r="D62" s="34"/>
      <c r="E62" s="3"/>
      <c r="F62" s="3"/>
      <c r="G62" s="3"/>
      <c r="H62" s="3"/>
    </row>
    <row r="63" spans="1:8" ht="15" x14ac:dyDescent="0.25">
      <c r="A63" s="35"/>
      <c r="B63" s="34"/>
      <c r="C63" s="34"/>
      <c r="D63" s="34"/>
      <c r="E63" s="3"/>
      <c r="F63" s="3"/>
      <c r="G63" s="3"/>
      <c r="H63" s="3"/>
    </row>
    <row r="64" spans="1:8" x14ac:dyDescent="0.2">
      <c r="A64" s="34"/>
      <c r="B64" s="36">
        <v>43599</v>
      </c>
      <c r="C64" s="34"/>
      <c r="D64" s="34"/>
      <c r="E64" s="3"/>
      <c r="F64" s="3"/>
      <c r="G64" s="3"/>
      <c r="H64" s="3"/>
    </row>
    <row r="65" spans="1:8" ht="15" x14ac:dyDescent="0.25">
      <c r="A65" s="3"/>
      <c r="B65" s="37" t="s">
        <v>43</v>
      </c>
      <c r="C65" s="3"/>
      <c r="D65" s="3"/>
      <c r="E65" s="3"/>
      <c r="F65" s="3"/>
      <c r="G65" s="3"/>
      <c r="H65" s="3"/>
    </row>
    <row r="68" spans="1:8" x14ac:dyDescent="0.2">
      <c r="A68" s="38" t="s">
        <v>44</v>
      </c>
    </row>
    <row r="69" spans="1:8" x14ac:dyDescent="0.2">
      <c r="A69" s="38" t="s">
        <v>45</v>
      </c>
    </row>
  </sheetData>
  <sheetProtection algorithmName="SHA-512" hashValue="bGnjfl/hhalSrUcqJIgJ1g4zfYv7YGZhoG9TAy4TtFxdpQeqIvq1nZSp5ExtS/mLl850iM3njD3IcxbkfoSdZQ==" saltValue="vgOus8fZ/CJhfaHRys2p+Q==" spinCount="100000" sheet="1" objects="1" scenarios="1"/>
  <protectedRanges>
    <protectedRange password="EBFB" sqref="C26:C30" name="Rango2"/>
    <protectedRange password="EBFB" sqref="A35:E54" name="SUPERAVIT"/>
  </protectedRanges>
  <mergeCells count="6">
    <mergeCell ref="A9:C9"/>
    <mergeCell ref="B1:C1"/>
    <mergeCell ref="B2:C2"/>
    <mergeCell ref="A6:C6"/>
    <mergeCell ref="A7:C7"/>
    <mergeCell ref="A8:C8"/>
  </mergeCells>
  <dataValidations count="1">
    <dataValidation type="list" allowBlank="1" showInputMessage="1" showErrorMessage="1" sqref="B1:C1 IX1:IY1 ST1:SU1 ACP1:ACQ1 AML1:AMM1 AWH1:AWI1 BGD1:BGE1 BPZ1:BQA1 BZV1:BZW1 CJR1:CJS1 CTN1:CTO1 DDJ1:DDK1 DNF1:DNG1 DXB1:DXC1 EGX1:EGY1 EQT1:EQU1 FAP1:FAQ1 FKL1:FKM1 FUH1:FUI1 GED1:GEE1 GNZ1:GOA1 GXV1:GXW1 HHR1:HHS1 HRN1:HRO1 IBJ1:IBK1 ILF1:ILG1 IVB1:IVC1 JEX1:JEY1 JOT1:JOU1 JYP1:JYQ1 KIL1:KIM1 KSH1:KSI1 LCD1:LCE1 LLZ1:LMA1 LVV1:LVW1 MFR1:MFS1 MPN1:MPO1 MZJ1:MZK1 NJF1:NJG1 NTB1:NTC1 OCX1:OCY1 OMT1:OMU1 OWP1:OWQ1 PGL1:PGM1 PQH1:PQI1 QAD1:QAE1 QJZ1:QKA1 QTV1:QTW1 RDR1:RDS1 RNN1:RNO1 RXJ1:RXK1 SHF1:SHG1 SRB1:SRC1 TAX1:TAY1 TKT1:TKU1 TUP1:TUQ1 UEL1:UEM1 UOH1:UOI1 UYD1:UYE1 VHZ1:VIA1 VRV1:VRW1 WBR1:WBS1 WLN1:WLO1 WVJ1:WVK1 B65537:C65537 IX65537:IY65537 ST65537:SU65537 ACP65537:ACQ65537 AML65537:AMM65537 AWH65537:AWI65537 BGD65537:BGE65537 BPZ65537:BQA65537 BZV65537:BZW65537 CJR65537:CJS65537 CTN65537:CTO65537 DDJ65537:DDK65537 DNF65537:DNG65537 DXB65537:DXC65537 EGX65537:EGY65537 EQT65537:EQU65537 FAP65537:FAQ65537 FKL65537:FKM65537 FUH65537:FUI65537 GED65537:GEE65537 GNZ65537:GOA65537 GXV65537:GXW65537 HHR65537:HHS65537 HRN65537:HRO65537 IBJ65537:IBK65537 ILF65537:ILG65537 IVB65537:IVC65537 JEX65537:JEY65537 JOT65537:JOU65537 JYP65537:JYQ65537 KIL65537:KIM65537 KSH65537:KSI65537 LCD65537:LCE65537 LLZ65537:LMA65537 LVV65537:LVW65537 MFR65537:MFS65537 MPN65537:MPO65537 MZJ65537:MZK65537 NJF65537:NJG65537 NTB65537:NTC65537 OCX65537:OCY65537 OMT65537:OMU65537 OWP65537:OWQ65537 PGL65537:PGM65537 PQH65537:PQI65537 QAD65537:QAE65537 QJZ65537:QKA65537 QTV65537:QTW65537 RDR65537:RDS65537 RNN65537:RNO65537 RXJ65537:RXK65537 SHF65537:SHG65537 SRB65537:SRC65537 TAX65537:TAY65537 TKT65537:TKU65537 TUP65537:TUQ65537 UEL65537:UEM65537 UOH65537:UOI65537 UYD65537:UYE65537 VHZ65537:VIA65537 VRV65537:VRW65537 WBR65537:WBS65537 WLN65537:WLO65537 WVJ65537:WVK65537 B131073:C131073 IX131073:IY131073 ST131073:SU131073 ACP131073:ACQ131073 AML131073:AMM131073 AWH131073:AWI131073 BGD131073:BGE131073 BPZ131073:BQA131073 BZV131073:BZW131073 CJR131073:CJS131073 CTN131073:CTO131073 DDJ131073:DDK131073 DNF131073:DNG131073 DXB131073:DXC131073 EGX131073:EGY131073 EQT131073:EQU131073 FAP131073:FAQ131073 FKL131073:FKM131073 FUH131073:FUI131073 GED131073:GEE131073 GNZ131073:GOA131073 GXV131073:GXW131073 HHR131073:HHS131073 HRN131073:HRO131073 IBJ131073:IBK131073 ILF131073:ILG131073 IVB131073:IVC131073 JEX131073:JEY131073 JOT131073:JOU131073 JYP131073:JYQ131073 KIL131073:KIM131073 KSH131073:KSI131073 LCD131073:LCE131073 LLZ131073:LMA131073 LVV131073:LVW131073 MFR131073:MFS131073 MPN131073:MPO131073 MZJ131073:MZK131073 NJF131073:NJG131073 NTB131073:NTC131073 OCX131073:OCY131073 OMT131073:OMU131073 OWP131073:OWQ131073 PGL131073:PGM131073 PQH131073:PQI131073 QAD131073:QAE131073 QJZ131073:QKA131073 QTV131073:QTW131073 RDR131073:RDS131073 RNN131073:RNO131073 RXJ131073:RXK131073 SHF131073:SHG131073 SRB131073:SRC131073 TAX131073:TAY131073 TKT131073:TKU131073 TUP131073:TUQ131073 UEL131073:UEM131073 UOH131073:UOI131073 UYD131073:UYE131073 VHZ131073:VIA131073 VRV131073:VRW131073 WBR131073:WBS131073 WLN131073:WLO131073 WVJ131073:WVK131073 B196609:C196609 IX196609:IY196609 ST196609:SU196609 ACP196609:ACQ196609 AML196609:AMM196609 AWH196609:AWI196609 BGD196609:BGE196609 BPZ196609:BQA196609 BZV196609:BZW196609 CJR196609:CJS196609 CTN196609:CTO196609 DDJ196609:DDK196609 DNF196609:DNG196609 DXB196609:DXC196609 EGX196609:EGY196609 EQT196609:EQU196609 FAP196609:FAQ196609 FKL196609:FKM196609 FUH196609:FUI196609 GED196609:GEE196609 GNZ196609:GOA196609 GXV196609:GXW196609 HHR196609:HHS196609 HRN196609:HRO196609 IBJ196609:IBK196609 ILF196609:ILG196609 IVB196609:IVC196609 JEX196609:JEY196609 JOT196609:JOU196609 JYP196609:JYQ196609 KIL196609:KIM196609 KSH196609:KSI196609 LCD196609:LCE196609 LLZ196609:LMA196609 LVV196609:LVW196609 MFR196609:MFS196609 MPN196609:MPO196609 MZJ196609:MZK196609 NJF196609:NJG196609 NTB196609:NTC196609 OCX196609:OCY196609 OMT196609:OMU196609 OWP196609:OWQ196609 PGL196609:PGM196609 PQH196609:PQI196609 QAD196609:QAE196609 QJZ196609:QKA196609 QTV196609:QTW196609 RDR196609:RDS196609 RNN196609:RNO196609 RXJ196609:RXK196609 SHF196609:SHG196609 SRB196609:SRC196609 TAX196609:TAY196609 TKT196609:TKU196609 TUP196609:TUQ196609 UEL196609:UEM196609 UOH196609:UOI196609 UYD196609:UYE196609 VHZ196609:VIA196609 VRV196609:VRW196609 WBR196609:WBS196609 WLN196609:WLO196609 WVJ196609:WVK196609 B262145:C262145 IX262145:IY262145 ST262145:SU262145 ACP262145:ACQ262145 AML262145:AMM262145 AWH262145:AWI262145 BGD262145:BGE262145 BPZ262145:BQA262145 BZV262145:BZW262145 CJR262145:CJS262145 CTN262145:CTO262145 DDJ262145:DDK262145 DNF262145:DNG262145 DXB262145:DXC262145 EGX262145:EGY262145 EQT262145:EQU262145 FAP262145:FAQ262145 FKL262145:FKM262145 FUH262145:FUI262145 GED262145:GEE262145 GNZ262145:GOA262145 GXV262145:GXW262145 HHR262145:HHS262145 HRN262145:HRO262145 IBJ262145:IBK262145 ILF262145:ILG262145 IVB262145:IVC262145 JEX262145:JEY262145 JOT262145:JOU262145 JYP262145:JYQ262145 KIL262145:KIM262145 KSH262145:KSI262145 LCD262145:LCE262145 LLZ262145:LMA262145 LVV262145:LVW262145 MFR262145:MFS262145 MPN262145:MPO262145 MZJ262145:MZK262145 NJF262145:NJG262145 NTB262145:NTC262145 OCX262145:OCY262145 OMT262145:OMU262145 OWP262145:OWQ262145 PGL262145:PGM262145 PQH262145:PQI262145 QAD262145:QAE262145 QJZ262145:QKA262145 QTV262145:QTW262145 RDR262145:RDS262145 RNN262145:RNO262145 RXJ262145:RXK262145 SHF262145:SHG262145 SRB262145:SRC262145 TAX262145:TAY262145 TKT262145:TKU262145 TUP262145:TUQ262145 UEL262145:UEM262145 UOH262145:UOI262145 UYD262145:UYE262145 VHZ262145:VIA262145 VRV262145:VRW262145 WBR262145:WBS262145 WLN262145:WLO262145 WVJ262145:WVK262145 B327681:C327681 IX327681:IY327681 ST327681:SU327681 ACP327681:ACQ327681 AML327681:AMM327681 AWH327681:AWI327681 BGD327681:BGE327681 BPZ327681:BQA327681 BZV327681:BZW327681 CJR327681:CJS327681 CTN327681:CTO327681 DDJ327681:DDK327681 DNF327681:DNG327681 DXB327681:DXC327681 EGX327681:EGY327681 EQT327681:EQU327681 FAP327681:FAQ327681 FKL327681:FKM327681 FUH327681:FUI327681 GED327681:GEE327681 GNZ327681:GOA327681 GXV327681:GXW327681 HHR327681:HHS327681 HRN327681:HRO327681 IBJ327681:IBK327681 ILF327681:ILG327681 IVB327681:IVC327681 JEX327681:JEY327681 JOT327681:JOU327681 JYP327681:JYQ327681 KIL327681:KIM327681 KSH327681:KSI327681 LCD327681:LCE327681 LLZ327681:LMA327681 LVV327681:LVW327681 MFR327681:MFS327681 MPN327681:MPO327681 MZJ327681:MZK327681 NJF327681:NJG327681 NTB327681:NTC327681 OCX327681:OCY327681 OMT327681:OMU327681 OWP327681:OWQ327681 PGL327681:PGM327681 PQH327681:PQI327681 QAD327681:QAE327681 QJZ327681:QKA327681 QTV327681:QTW327681 RDR327681:RDS327681 RNN327681:RNO327681 RXJ327681:RXK327681 SHF327681:SHG327681 SRB327681:SRC327681 TAX327681:TAY327681 TKT327681:TKU327681 TUP327681:TUQ327681 UEL327681:UEM327681 UOH327681:UOI327681 UYD327681:UYE327681 VHZ327681:VIA327681 VRV327681:VRW327681 WBR327681:WBS327681 WLN327681:WLO327681 WVJ327681:WVK327681 B393217:C393217 IX393217:IY393217 ST393217:SU393217 ACP393217:ACQ393217 AML393217:AMM393217 AWH393217:AWI393217 BGD393217:BGE393217 BPZ393217:BQA393217 BZV393217:BZW393217 CJR393217:CJS393217 CTN393217:CTO393217 DDJ393217:DDK393217 DNF393217:DNG393217 DXB393217:DXC393217 EGX393217:EGY393217 EQT393217:EQU393217 FAP393217:FAQ393217 FKL393217:FKM393217 FUH393217:FUI393217 GED393217:GEE393217 GNZ393217:GOA393217 GXV393217:GXW393217 HHR393217:HHS393217 HRN393217:HRO393217 IBJ393217:IBK393217 ILF393217:ILG393217 IVB393217:IVC393217 JEX393217:JEY393217 JOT393217:JOU393217 JYP393217:JYQ393217 KIL393217:KIM393217 KSH393217:KSI393217 LCD393217:LCE393217 LLZ393217:LMA393217 LVV393217:LVW393217 MFR393217:MFS393217 MPN393217:MPO393217 MZJ393217:MZK393217 NJF393217:NJG393217 NTB393217:NTC393217 OCX393217:OCY393217 OMT393217:OMU393217 OWP393217:OWQ393217 PGL393217:PGM393217 PQH393217:PQI393217 QAD393217:QAE393217 QJZ393217:QKA393217 QTV393217:QTW393217 RDR393217:RDS393217 RNN393217:RNO393217 RXJ393217:RXK393217 SHF393217:SHG393217 SRB393217:SRC393217 TAX393217:TAY393217 TKT393217:TKU393217 TUP393217:TUQ393217 UEL393217:UEM393217 UOH393217:UOI393217 UYD393217:UYE393217 VHZ393217:VIA393217 VRV393217:VRW393217 WBR393217:WBS393217 WLN393217:WLO393217 WVJ393217:WVK393217 B458753:C458753 IX458753:IY458753 ST458753:SU458753 ACP458753:ACQ458753 AML458753:AMM458753 AWH458753:AWI458753 BGD458753:BGE458753 BPZ458753:BQA458753 BZV458753:BZW458753 CJR458753:CJS458753 CTN458753:CTO458753 DDJ458753:DDK458753 DNF458753:DNG458753 DXB458753:DXC458753 EGX458753:EGY458753 EQT458753:EQU458753 FAP458753:FAQ458753 FKL458753:FKM458753 FUH458753:FUI458753 GED458753:GEE458753 GNZ458753:GOA458753 GXV458753:GXW458753 HHR458753:HHS458753 HRN458753:HRO458753 IBJ458753:IBK458753 ILF458753:ILG458753 IVB458753:IVC458753 JEX458753:JEY458753 JOT458753:JOU458753 JYP458753:JYQ458753 KIL458753:KIM458753 KSH458753:KSI458753 LCD458753:LCE458753 LLZ458753:LMA458753 LVV458753:LVW458753 MFR458753:MFS458753 MPN458753:MPO458753 MZJ458753:MZK458753 NJF458753:NJG458753 NTB458753:NTC458753 OCX458753:OCY458753 OMT458753:OMU458753 OWP458753:OWQ458753 PGL458753:PGM458753 PQH458753:PQI458753 QAD458753:QAE458753 QJZ458753:QKA458753 QTV458753:QTW458753 RDR458753:RDS458753 RNN458753:RNO458753 RXJ458753:RXK458753 SHF458753:SHG458753 SRB458753:SRC458753 TAX458753:TAY458753 TKT458753:TKU458753 TUP458753:TUQ458753 UEL458753:UEM458753 UOH458753:UOI458753 UYD458753:UYE458753 VHZ458753:VIA458753 VRV458753:VRW458753 WBR458753:WBS458753 WLN458753:WLO458753 WVJ458753:WVK458753 B524289:C524289 IX524289:IY524289 ST524289:SU524289 ACP524289:ACQ524289 AML524289:AMM524289 AWH524289:AWI524289 BGD524289:BGE524289 BPZ524289:BQA524289 BZV524289:BZW524289 CJR524289:CJS524289 CTN524289:CTO524289 DDJ524289:DDK524289 DNF524289:DNG524289 DXB524289:DXC524289 EGX524289:EGY524289 EQT524289:EQU524289 FAP524289:FAQ524289 FKL524289:FKM524289 FUH524289:FUI524289 GED524289:GEE524289 GNZ524289:GOA524289 GXV524289:GXW524289 HHR524289:HHS524289 HRN524289:HRO524289 IBJ524289:IBK524289 ILF524289:ILG524289 IVB524289:IVC524289 JEX524289:JEY524289 JOT524289:JOU524289 JYP524289:JYQ524289 KIL524289:KIM524289 KSH524289:KSI524289 LCD524289:LCE524289 LLZ524289:LMA524289 LVV524289:LVW524289 MFR524289:MFS524289 MPN524289:MPO524289 MZJ524289:MZK524289 NJF524289:NJG524289 NTB524289:NTC524289 OCX524289:OCY524289 OMT524289:OMU524289 OWP524289:OWQ524289 PGL524289:PGM524289 PQH524289:PQI524289 QAD524289:QAE524289 QJZ524289:QKA524289 QTV524289:QTW524289 RDR524289:RDS524289 RNN524289:RNO524289 RXJ524289:RXK524289 SHF524289:SHG524289 SRB524289:SRC524289 TAX524289:TAY524289 TKT524289:TKU524289 TUP524289:TUQ524289 UEL524289:UEM524289 UOH524289:UOI524289 UYD524289:UYE524289 VHZ524289:VIA524289 VRV524289:VRW524289 WBR524289:WBS524289 WLN524289:WLO524289 WVJ524289:WVK524289 B589825:C589825 IX589825:IY589825 ST589825:SU589825 ACP589825:ACQ589825 AML589825:AMM589825 AWH589825:AWI589825 BGD589825:BGE589825 BPZ589825:BQA589825 BZV589825:BZW589825 CJR589825:CJS589825 CTN589825:CTO589825 DDJ589825:DDK589825 DNF589825:DNG589825 DXB589825:DXC589825 EGX589825:EGY589825 EQT589825:EQU589825 FAP589825:FAQ589825 FKL589825:FKM589825 FUH589825:FUI589825 GED589825:GEE589825 GNZ589825:GOA589825 GXV589825:GXW589825 HHR589825:HHS589825 HRN589825:HRO589825 IBJ589825:IBK589825 ILF589825:ILG589825 IVB589825:IVC589825 JEX589825:JEY589825 JOT589825:JOU589825 JYP589825:JYQ589825 KIL589825:KIM589825 KSH589825:KSI589825 LCD589825:LCE589825 LLZ589825:LMA589825 LVV589825:LVW589825 MFR589825:MFS589825 MPN589825:MPO589825 MZJ589825:MZK589825 NJF589825:NJG589825 NTB589825:NTC589825 OCX589825:OCY589825 OMT589825:OMU589825 OWP589825:OWQ589825 PGL589825:PGM589825 PQH589825:PQI589825 QAD589825:QAE589825 QJZ589825:QKA589825 QTV589825:QTW589825 RDR589825:RDS589825 RNN589825:RNO589825 RXJ589825:RXK589825 SHF589825:SHG589825 SRB589825:SRC589825 TAX589825:TAY589825 TKT589825:TKU589825 TUP589825:TUQ589825 UEL589825:UEM589825 UOH589825:UOI589825 UYD589825:UYE589825 VHZ589825:VIA589825 VRV589825:VRW589825 WBR589825:WBS589825 WLN589825:WLO589825 WVJ589825:WVK589825 B655361:C655361 IX655361:IY655361 ST655361:SU655361 ACP655361:ACQ655361 AML655361:AMM655361 AWH655361:AWI655361 BGD655361:BGE655361 BPZ655361:BQA655361 BZV655361:BZW655361 CJR655361:CJS655361 CTN655361:CTO655361 DDJ655361:DDK655361 DNF655361:DNG655361 DXB655361:DXC655361 EGX655361:EGY655361 EQT655361:EQU655361 FAP655361:FAQ655361 FKL655361:FKM655361 FUH655361:FUI655361 GED655361:GEE655361 GNZ655361:GOA655361 GXV655361:GXW655361 HHR655361:HHS655361 HRN655361:HRO655361 IBJ655361:IBK655361 ILF655361:ILG655361 IVB655361:IVC655361 JEX655361:JEY655361 JOT655361:JOU655361 JYP655361:JYQ655361 KIL655361:KIM655361 KSH655361:KSI655361 LCD655361:LCE655361 LLZ655361:LMA655361 LVV655361:LVW655361 MFR655361:MFS655361 MPN655361:MPO655361 MZJ655361:MZK655361 NJF655361:NJG655361 NTB655361:NTC655361 OCX655361:OCY655361 OMT655361:OMU655361 OWP655361:OWQ655361 PGL655361:PGM655361 PQH655361:PQI655361 QAD655361:QAE655361 QJZ655361:QKA655361 QTV655361:QTW655361 RDR655361:RDS655361 RNN655361:RNO655361 RXJ655361:RXK655361 SHF655361:SHG655361 SRB655361:SRC655361 TAX655361:TAY655361 TKT655361:TKU655361 TUP655361:TUQ655361 UEL655361:UEM655361 UOH655361:UOI655361 UYD655361:UYE655361 VHZ655361:VIA655361 VRV655361:VRW655361 WBR655361:WBS655361 WLN655361:WLO655361 WVJ655361:WVK655361 B720897:C720897 IX720897:IY720897 ST720897:SU720897 ACP720897:ACQ720897 AML720897:AMM720897 AWH720897:AWI720897 BGD720897:BGE720897 BPZ720897:BQA720897 BZV720897:BZW720897 CJR720897:CJS720897 CTN720897:CTO720897 DDJ720897:DDK720897 DNF720897:DNG720897 DXB720897:DXC720897 EGX720897:EGY720897 EQT720897:EQU720897 FAP720897:FAQ720897 FKL720897:FKM720897 FUH720897:FUI720897 GED720897:GEE720897 GNZ720897:GOA720897 GXV720897:GXW720897 HHR720897:HHS720897 HRN720897:HRO720897 IBJ720897:IBK720897 ILF720897:ILG720897 IVB720897:IVC720897 JEX720897:JEY720897 JOT720897:JOU720897 JYP720897:JYQ720897 KIL720897:KIM720897 KSH720897:KSI720897 LCD720897:LCE720897 LLZ720897:LMA720897 LVV720897:LVW720897 MFR720897:MFS720897 MPN720897:MPO720897 MZJ720897:MZK720897 NJF720897:NJG720897 NTB720897:NTC720897 OCX720897:OCY720897 OMT720897:OMU720897 OWP720897:OWQ720897 PGL720897:PGM720897 PQH720897:PQI720897 QAD720897:QAE720897 QJZ720897:QKA720897 QTV720897:QTW720897 RDR720897:RDS720897 RNN720897:RNO720897 RXJ720897:RXK720897 SHF720897:SHG720897 SRB720897:SRC720897 TAX720897:TAY720897 TKT720897:TKU720897 TUP720897:TUQ720897 UEL720897:UEM720897 UOH720897:UOI720897 UYD720897:UYE720897 VHZ720897:VIA720897 VRV720897:VRW720897 WBR720897:WBS720897 WLN720897:WLO720897 WVJ720897:WVK720897 B786433:C786433 IX786433:IY786433 ST786433:SU786433 ACP786433:ACQ786433 AML786433:AMM786433 AWH786433:AWI786433 BGD786433:BGE786433 BPZ786433:BQA786433 BZV786433:BZW786433 CJR786433:CJS786433 CTN786433:CTO786433 DDJ786433:DDK786433 DNF786433:DNG786433 DXB786433:DXC786433 EGX786433:EGY786433 EQT786433:EQU786433 FAP786433:FAQ786433 FKL786433:FKM786433 FUH786433:FUI786433 GED786433:GEE786433 GNZ786433:GOA786433 GXV786433:GXW786433 HHR786433:HHS786433 HRN786433:HRO786433 IBJ786433:IBK786433 ILF786433:ILG786433 IVB786433:IVC786433 JEX786433:JEY786433 JOT786433:JOU786433 JYP786433:JYQ786433 KIL786433:KIM786433 KSH786433:KSI786433 LCD786433:LCE786433 LLZ786433:LMA786433 LVV786433:LVW786433 MFR786433:MFS786433 MPN786433:MPO786433 MZJ786433:MZK786433 NJF786433:NJG786433 NTB786433:NTC786433 OCX786433:OCY786433 OMT786433:OMU786433 OWP786433:OWQ786433 PGL786433:PGM786433 PQH786433:PQI786433 QAD786433:QAE786433 QJZ786433:QKA786433 QTV786433:QTW786433 RDR786433:RDS786433 RNN786433:RNO786433 RXJ786433:RXK786433 SHF786433:SHG786433 SRB786433:SRC786433 TAX786433:TAY786433 TKT786433:TKU786433 TUP786433:TUQ786433 UEL786433:UEM786433 UOH786433:UOI786433 UYD786433:UYE786433 VHZ786433:VIA786433 VRV786433:VRW786433 WBR786433:WBS786433 WLN786433:WLO786433 WVJ786433:WVK786433 B851969:C851969 IX851969:IY851969 ST851969:SU851969 ACP851969:ACQ851969 AML851969:AMM851969 AWH851969:AWI851969 BGD851969:BGE851969 BPZ851969:BQA851969 BZV851969:BZW851969 CJR851969:CJS851969 CTN851969:CTO851969 DDJ851969:DDK851969 DNF851969:DNG851969 DXB851969:DXC851969 EGX851969:EGY851969 EQT851969:EQU851969 FAP851969:FAQ851969 FKL851969:FKM851969 FUH851969:FUI851969 GED851969:GEE851969 GNZ851969:GOA851969 GXV851969:GXW851969 HHR851969:HHS851969 HRN851969:HRO851969 IBJ851969:IBK851969 ILF851969:ILG851969 IVB851969:IVC851969 JEX851969:JEY851969 JOT851969:JOU851969 JYP851969:JYQ851969 KIL851969:KIM851969 KSH851969:KSI851969 LCD851969:LCE851969 LLZ851969:LMA851969 LVV851969:LVW851969 MFR851969:MFS851969 MPN851969:MPO851969 MZJ851969:MZK851969 NJF851969:NJG851969 NTB851969:NTC851969 OCX851969:OCY851969 OMT851969:OMU851969 OWP851969:OWQ851969 PGL851969:PGM851969 PQH851969:PQI851969 QAD851969:QAE851969 QJZ851969:QKA851969 QTV851969:QTW851969 RDR851969:RDS851969 RNN851969:RNO851969 RXJ851969:RXK851969 SHF851969:SHG851969 SRB851969:SRC851969 TAX851969:TAY851969 TKT851969:TKU851969 TUP851969:TUQ851969 UEL851969:UEM851969 UOH851969:UOI851969 UYD851969:UYE851969 VHZ851969:VIA851969 VRV851969:VRW851969 WBR851969:WBS851969 WLN851969:WLO851969 WVJ851969:WVK851969 B917505:C917505 IX917505:IY917505 ST917505:SU917505 ACP917505:ACQ917505 AML917505:AMM917505 AWH917505:AWI917505 BGD917505:BGE917505 BPZ917505:BQA917505 BZV917505:BZW917505 CJR917505:CJS917505 CTN917505:CTO917505 DDJ917505:DDK917505 DNF917505:DNG917505 DXB917505:DXC917505 EGX917505:EGY917505 EQT917505:EQU917505 FAP917505:FAQ917505 FKL917505:FKM917505 FUH917505:FUI917505 GED917505:GEE917505 GNZ917505:GOA917505 GXV917505:GXW917505 HHR917505:HHS917505 HRN917505:HRO917505 IBJ917505:IBK917505 ILF917505:ILG917505 IVB917505:IVC917505 JEX917505:JEY917505 JOT917505:JOU917505 JYP917505:JYQ917505 KIL917505:KIM917505 KSH917505:KSI917505 LCD917505:LCE917505 LLZ917505:LMA917505 LVV917505:LVW917505 MFR917505:MFS917505 MPN917505:MPO917505 MZJ917505:MZK917505 NJF917505:NJG917505 NTB917505:NTC917505 OCX917505:OCY917505 OMT917505:OMU917505 OWP917505:OWQ917505 PGL917505:PGM917505 PQH917505:PQI917505 QAD917505:QAE917505 QJZ917505:QKA917505 QTV917505:QTW917505 RDR917505:RDS917505 RNN917505:RNO917505 RXJ917505:RXK917505 SHF917505:SHG917505 SRB917505:SRC917505 TAX917505:TAY917505 TKT917505:TKU917505 TUP917505:TUQ917505 UEL917505:UEM917505 UOH917505:UOI917505 UYD917505:UYE917505 VHZ917505:VIA917505 VRV917505:VRW917505 WBR917505:WBS917505 WLN917505:WLO917505 WVJ917505:WVK917505 B983041:C983041 IX983041:IY983041 ST983041:SU983041 ACP983041:ACQ983041 AML983041:AMM983041 AWH983041:AWI983041 BGD983041:BGE983041 BPZ983041:BQA983041 BZV983041:BZW983041 CJR983041:CJS983041 CTN983041:CTO983041 DDJ983041:DDK983041 DNF983041:DNG983041 DXB983041:DXC983041 EGX983041:EGY983041 EQT983041:EQU983041 FAP983041:FAQ983041 FKL983041:FKM983041 FUH983041:FUI983041 GED983041:GEE983041 GNZ983041:GOA983041 GXV983041:GXW983041 HHR983041:HHS983041 HRN983041:HRO983041 IBJ983041:IBK983041 ILF983041:ILG983041 IVB983041:IVC983041 JEX983041:JEY983041 JOT983041:JOU983041 JYP983041:JYQ983041 KIL983041:KIM983041 KSH983041:KSI983041 LCD983041:LCE983041 LLZ983041:LMA983041 LVV983041:LVW983041 MFR983041:MFS983041 MPN983041:MPO983041 MZJ983041:MZK983041 NJF983041:NJG983041 NTB983041:NTC983041 OCX983041:OCY983041 OMT983041:OMU983041 OWP983041:OWQ983041 PGL983041:PGM983041 PQH983041:PQI983041 QAD983041:QAE983041 QJZ983041:QKA983041 QTV983041:QTW983041 RDR983041:RDS983041 RNN983041:RNO983041 RXJ983041:RXK983041 SHF983041:SHG983041 SRB983041:SRC983041 TAX983041:TAY983041 TKT983041:TKU983041 TUP983041:TUQ983041 UEL983041:UEM983041 UOH983041:UOI983041 UYD983041:UYE983041 VHZ983041:VIA983041 VRV983041:VRW983041 WBR983041:WBS983041 WLN983041:WLO983041 WVJ983041:WVK983041" xr:uid="{C5D881EA-09AA-4ECA-972A-8D257DF537F5}">
      <formula1>LIQ</formula1>
    </dataValidation>
  </dataValidations>
  <printOptions horizontalCentered="1" verticalCentered="1"/>
  <pageMargins left="0.35433070866141736" right="0.35433070866141736" top="0.31496062992125984" bottom="0.19685039370078741" header="0" footer="0"/>
  <pageSetup scale="70" orientation="portrait" r:id="rId1"/>
  <headerFooter alignWithMargins="0"/>
  <ignoredErrors>
    <ignoredError sqref="B13:E25 B28:E54 B26:C26 E26 B27:C27 E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ANEXO1-LIQUIDACION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2021-05-19T21:27:45Z</dcterms:created>
  <dcterms:modified xsi:type="dcterms:W3CDTF">2021-05-19T21:38:32Z</dcterms:modified>
</cp:coreProperties>
</file>