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228"/>
  <workbookPr defaultThemeVersion="166925"/>
  <mc:AlternateContent xmlns:mc="http://schemas.openxmlformats.org/markup-compatibility/2006">
    <mc:Choice Requires="x15">
      <x15ac:absPath xmlns:x15ac="http://schemas.microsoft.com/office/spreadsheetml/2010/11/ac" url="C:\Users\Contabilidad\Documents\SITIO WEB_mery\Liquidaciones presupuestarias\"/>
    </mc:Choice>
  </mc:AlternateContent>
  <xr:revisionPtr revIDLastSave="0" documentId="10_ncr:8100000_{CBCEA584-E061-48D6-BCF4-137463CC9598}" xr6:coauthVersionLast="34" xr6:coauthVersionMax="34" xr10:uidLastSave="{00000000-0000-0000-0000-000000000000}"/>
  <workbookProtection workbookAlgorithmName="SHA-512" workbookHashValue="E+P3OaA5txTnlT4XJhelsfP7xY3rbfJGafEtZ3iXm0MH692OOyM+qkJQLGZhD3WjmJmaqU+7dPl9GbqnsS7E3g==" workbookSaltValue="nBuIXiV+aB8lx9wmJHcbAA==" workbookSpinCount="100000" lockStructure="1"/>
  <bookViews>
    <workbookView xWindow="0" yWindow="0" windowWidth="28800" windowHeight="11025" xr2:uid="{2ABC4176-766D-44D7-857B-2632A3AFFB39}"/>
  </bookViews>
  <sheets>
    <sheet name="ANEXO1-LIQUIDACION" sheetId="1" r:id="rId1"/>
  </sheets>
  <externalReferences>
    <externalReference r:id="rId2"/>
  </externalReferences>
  <definedNames>
    <definedName name="LIQ">'[1]LIQUIDACION PRELIMINAR'!$BB$1:$BB$8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51" i="1" l="1"/>
  <c r="C50" i="1"/>
  <c r="C49" i="1"/>
  <c r="C48" i="1"/>
  <c r="C47" i="1"/>
  <c r="C46" i="1"/>
  <c r="C45" i="1"/>
  <c r="C44" i="1"/>
  <c r="C43" i="1"/>
  <c r="C42" i="1"/>
  <c r="C41" i="1"/>
  <c r="C40" i="1"/>
  <c r="C39" i="1"/>
  <c r="C38" i="1"/>
  <c r="C37" i="1"/>
  <c r="C36" i="1"/>
  <c r="C35" i="1"/>
  <c r="C30" i="1"/>
  <c r="C28" i="1"/>
  <c r="C26" i="1"/>
  <c r="B24" i="1"/>
  <c r="B23" i="1" s="1"/>
  <c r="B21" i="1"/>
  <c r="B20" i="1" s="1"/>
  <c r="C16" i="1"/>
  <c r="B16" i="1"/>
  <c r="C13" i="1"/>
  <c r="C18" i="1" s="1"/>
  <c r="B13" i="1"/>
  <c r="A7" i="1"/>
  <c r="D33" i="1" l="1"/>
</calcChain>
</file>

<file path=xl/sharedStrings.xml><?xml version="1.0" encoding="utf-8"?>
<sst xmlns="http://schemas.openxmlformats.org/spreadsheetml/2006/main" count="51" uniqueCount="46">
  <si>
    <t>Tipo de Liquidación</t>
  </si>
  <si>
    <t>Liquidación Incial</t>
  </si>
  <si>
    <t xml:space="preserve">Sesión y fecha de aprobación del Concejo Municipal </t>
  </si>
  <si>
    <t>ANEXO No 1</t>
  </si>
  <si>
    <t>LIQUIDACIÓN DEL PRESUPUESTO DEL AÑO 2019</t>
  </si>
  <si>
    <t xml:space="preserve"> En colones</t>
  </si>
  <si>
    <t>PRESUPUESTO</t>
  </si>
  <si>
    <r>
      <t xml:space="preserve">REAL </t>
    </r>
    <r>
      <rPr>
        <b/>
        <vertAlign val="superscript"/>
        <sz val="11"/>
        <color indexed="8"/>
        <rFont val="Arial"/>
        <family val="2"/>
      </rPr>
      <t>1</t>
    </r>
  </si>
  <si>
    <t xml:space="preserve">INGRESOS </t>
  </si>
  <si>
    <t>Menos:</t>
  </si>
  <si>
    <t>EGRESOS</t>
  </si>
  <si>
    <t>SALDO TOTAL</t>
  </si>
  <si>
    <t xml:space="preserve"> </t>
  </si>
  <si>
    <t>Más:</t>
  </si>
  <si>
    <t>Notas de crédito sin contabilizar 2019</t>
  </si>
  <si>
    <t>Notas de débito sin registrar 2019</t>
  </si>
  <si>
    <t xml:space="preserve">SUPERÁVIT / DÉFICIT </t>
  </si>
  <si>
    <t>Menos:  Saldos con destino específico</t>
  </si>
  <si>
    <t>SUPERÁVIT LIBRE/DÉFICIT</t>
  </si>
  <si>
    <t>DETALLE SUPERÁVIT ESPECÍFICO:</t>
  </si>
  <si>
    <t>Junta Administrativa del Registro Nacional, 3% del IBI, Leyes 7509 y 7729</t>
  </si>
  <si>
    <t>Juntas de educación, 10% impuesto territorial y 10% IBI, Leyes 7509 y 7729</t>
  </si>
  <si>
    <t>Organismo de Normalización Técnica, 1% del IBI, Ley Nº 7729</t>
  </si>
  <si>
    <t>Fondo del Impuesto sobre bienes inmuebles, 76% Ley Nº 7729</t>
  </si>
  <si>
    <t>Fondo para obras financiadas con el Impuesto al cemento</t>
  </si>
  <si>
    <t>Comité Distrital de Deportes</t>
  </si>
  <si>
    <t>Aporte al Consejo Nacional de Personas con Discapacidad (CONAPDIS) Ley N°9303</t>
  </si>
  <si>
    <t>Ley Nº7788 10% aporte CONAGEBIO</t>
  </si>
  <si>
    <t>Ley Nº7788 70% aporte Fondo Parques Nacionales</t>
  </si>
  <si>
    <t>Ley Nº7788 30% Estrategias de protección medio ambiente</t>
  </si>
  <si>
    <t>Fondo Ley Simplificación y Eficiencia Tributarias Ley Nº 8114</t>
  </si>
  <si>
    <t>Fondo recolección de basura</t>
  </si>
  <si>
    <t>Fondo Acueducto</t>
  </si>
  <si>
    <t>Mantenimiento caminos vecinales Ley 8428</t>
  </si>
  <si>
    <t>Construcción campo deportivo Colegio de Cervantes</t>
  </si>
  <si>
    <t>Compra de instrumentos musicales Banda Talento Musical</t>
  </si>
  <si>
    <t>Construcción Centro Diurno Adulto Mayor</t>
  </si>
  <si>
    <t>Marvin Gustavo Castillo Morales</t>
  </si>
  <si>
    <t>Nombre del Intendente Municipal</t>
  </si>
  <si>
    <t>Lcda. Mery Araya Molina</t>
  </si>
  <si>
    <t>Nombre funcionario responsable</t>
  </si>
  <si>
    <t>proceso de liquidación presupuestaria</t>
  </si>
  <si>
    <t>Fecha</t>
  </si>
  <si>
    <t xml:space="preserve">1/ Incluye los compromisos presupuestarios contraídos al 31-12-2019, pendientes de liquidación, según lo establecido </t>
  </si>
  <si>
    <t xml:space="preserve">    en el artículo 107 del Código Municipal.</t>
  </si>
  <si>
    <t xml:space="preserve">Nota: En cuanto el registro de los compromisos en el SIPP,  (a ejecutar a más tardar al 30 de junio del año siguiente), procede su incorporación como parte de los gastos ejecutados al 31 de diciembre de cada año. Únicamente, podrán registrarse los compromisos presupuestarios que cuenten con un respaldo económico a la fecha del cierre, es decir que exista un ingreso real que permita su ejecución durante los próximos seis meses y cumplan los elementos citados en el oficio N.° 12666 de 20 de diciembre de 2010.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</si>
</sst>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_);_(* \(#,##0\);_(* &quot;-&quot;_);_(@_)"/>
    <numFmt numFmtId="165" formatCode="_-* #,##0.00\ _P_t_s_-;\-* #,##0.00\ _P_t_s_-;_-* &quot;-&quot;\ _P_t_s_-;_-@_-"/>
  </numFmts>
  <fonts count="12" x14ac:knownFonts="1">
    <font>
      <sz val="10"/>
      <name val="Arial"/>
      <family val="2"/>
    </font>
    <font>
      <sz val="10"/>
      <name val="Arial"/>
      <family val="2"/>
    </font>
    <font>
      <b/>
      <sz val="16"/>
      <name val="Arial"/>
      <family val="2"/>
    </font>
    <font>
      <sz val="16"/>
      <name val="Arial"/>
      <family val="2"/>
    </font>
    <font>
      <b/>
      <sz val="14"/>
      <name val="Arial Black"/>
      <family val="2"/>
    </font>
    <font>
      <sz val="11"/>
      <color indexed="8"/>
      <name val="Arial"/>
      <family val="2"/>
    </font>
    <font>
      <b/>
      <sz val="11"/>
      <color indexed="8"/>
      <name val="Arial"/>
      <family val="2"/>
    </font>
    <font>
      <b/>
      <vertAlign val="superscript"/>
      <sz val="11"/>
      <color indexed="8"/>
      <name val="Arial"/>
      <family val="2"/>
    </font>
    <font>
      <b/>
      <sz val="10"/>
      <name val="Arial"/>
      <family val="2"/>
    </font>
    <font>
      <b/>
      <sz val="11"/>
      <name val="Arial"/>
      <family val="2"/>
    </font>
    <font>
      <sz val="11"/>
      <name val="Arial"/>
      <family val="2"/>
    </font>
    <font>
      <sz val="9"/>
      <name val="Arial"/>
      <family val="2"/>
    </font>
  </fonts>
  <fills count="3">
    <fill>
      <patternFill patternType="none"/>
    </fill>
    <fill>
      <patternFill patternType="gray125"/>
    </fill>
    <fill>
      <patternFill patternType="solid">
        <fgColor rgb="FFFFFF99"/>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s>
  <cellStyleXfs count="2">
    <xf numFmtId="0" fontId="0" fillId="0" borderId="0"/>
    <xf numFmtId="164" fontId="1" fillId="0" borderId="0" applyFont="0" applyFill="0" applyBorder="0" applyAlignment="0" applyProtection="0"/>
  </cellStyleXfs>
  <cellXfs count="43">
    <xf numFmtId="0" fontId="0" fillId="0" borderId="0" xfId="0"/>
    <xf numFmtId="0" fontId="2" fillId="2" borderId="1" xfId="0" applyFont="1" applyFill="1" applyBorder="1" applyAlignment="1" applyProtection="1">
      <alignment wrapText="1"/>
      <protection locked="0"/>
    </xf>
    <xf numFmtId="0" fontId="0" fillId="0" borderId="0" xfId="0" applyAlignment="1" applyProtection="1">
      <alignment wrapText="1"/>
    </xf>
    <xf numFmtId="0" fontId="0" fillId="0" borderId="0" xfId="0" applyProtection="1">
      <protection locked="0"/>
    </xf>
    <xf numFmtId="0" fontId="0" fillId="0" borderId="0" xfId="0" applyFill="1" applyProtection="1">
      <protection locked="0"/>
    </xf>
    <xf numFmtId="0" fontId="0" fillId="0" borderId="0" xfId="0" applyProtection="1"/>
    <xf numFmtId="0" fontId="5" fillId="0" borderId="0" xfId="0" applyFont="1" applyProtection="1">
      <protection locked="0"/>
    </xf>
    <xf numFmtId="0" fontId="5" fillId="0" borderId="0" xfId="0" applyFont="1" applyAlignment="1" applyProtection="1">
      <alignment horizontal="right" vertical="top" wrapText="1"/>
      <protection locked="0"/>
    </xf>
    <xf numFmtId="0" fontId="6" fillId="0" borderId="0" xfId="0" applyFont="1" applyAlignment="1" applyProtection="1">
      <alignment horizontal="center" vertical="top" wrapText="1"/>
      <protection locked="0"/>
    </xf>
    <xf numFmtId="0" fontId="6" fillId="0" borderId="0" xfId="0" applyFont="1" applyAlignment="1" applyProtection="1">
      <alignment vertical="top" wrapText="1"/>
      <protection locked="0"/>
    </xf>
    <xf numFmtId="4" fontId="5" fillId="0" borderId="0" xfId="0" applyNumberFormat="1" applyFont="1" applyAlignment="1" applyProtection="1">
      <alignment horizontal="right" vertical="top" wrapText="1"/>
      <protection locked="0"/>
    </xf>
    <xf numFmtId="0" fontId="5" fillId="0" borderId="0" xfId="0" applyFont="1" applyAlignment="1" applyProtection="1">
      <alignment vertical="top" wrapText="1"/>
      <protection locked="0"/>
    </xf>
    <xf numFmtId="4" fontId="6" fillId="0" borderId="0" xfId="0" applyNumberFormat="1" applyFont="1" applyAlignment="1" applyProtection="1">
      <alignment horizontal="right" vertical="top" wrapText="1"/>
      <protection locked="0"/>
    </xf>
    <xf numFmtId="4" fontId="5" fillId="0" borderId="0" xfId="0" applyNumberFormat="1" applyFont="1" applyAlignment="1" applyProtection="1">
      <alignment vertical="top" wrapText="1"/>
      <protection locked="0"/>
    </xf>
    <xf numFmtId="0" fontId="5" fillId="0" borderId="0" xfId="0" applyFont="1" applyAlignment="1" applyProtection="1">
      <alignment horizontal="justify" vertical="top" wrapText="1"/>
      <protection locked="0"/>
    </xf>
    <xf numFmtId="4" fontId="6" fillId="0" borderId="0" xfId="0" applyNumberFormat="1" applyFont="1" applyAlignment="1" applyProtection="1">
      <alignment horizontal="right" vertical="top"/>
      <protection locked="0"/>
    </xf>
    <xf numFmtId="4" fontId="5" fillId="0" borderId="0" xfId="0" applyNumberFormat="1" applyFont="1" applyAlignment="1" applyProtection="1">
      <alignment horizontal="right" vertical="top"/>
      <protection locked="0"/>
    </xf>
    <xf numFmtId="2" fontId="6" fillId="0" borderId="0" xfId="0" applyNumberFormat="1" applyFont="1" applyAlignment="1" applyProtection="1">
      <alignment vertical="top"/>
      <protection locked="0"/>
    </xf>
    <xf numFmtId="4" fontId="6" fillId="0" borderId="0" xfId="0" applyNumberFormat="1" applyFont="1" applyAlignment="1" applyProtection="1">
      <alignment vertical="top"/>
      <protection locked="0"/>
    </xf>
    <xf numFmtId="165" fontId="8" fillId="0" borderId="2" xfId="1" applyNumberFormat="1" applyFont="1" applyBorder="1" applyProtection="1">
      <protection locked="0"/>
    </xf>
    <xf numFmtId="0" fontId="8" fillId="0" borderId="0" xfId="0" applyFont="1" applyProtection="1">
      <protection locked="0"/>
    </xf>
    <xf numFmtId="0" fontId="8" fillId="0" borderId="0" xfId="0" applyFont="1" applyProtection="1"/>
    <xf numFmtId="0" fontId="0" fillId="0" borderId="0" xfId="0" applyFill="1" applyBorder="1" applyProtection="1">
      <protection locked="0"/>
    </xf>
    <xf numFmtId="165" fontId="1" fillId="0" borderId="2" xfId="1" applyNumberFormat="1" applyFont="1" applyBorder="1" applyProtection="1">
      <protection locked="0"/>
    </xf>
    <xf numFmtId="4" fontId="0" fillId="0" borderId="0" xfId="0" applyNumberFormat="1" applyFill="1" applyBorder="1" applyProtection="1">
      <protection locked="0"/>
    </xf>
    <xf numFmtId="4" fontId="0" fillId="0" borderId="0" xfId="0" applyNumberFormat="1" applyProtection="1">
      <protection locked="0"/>
    </xf>
    <xf numFmtId="0" fontId="9" fillId="0" borderId="3" xfId="0" applyFont="1" applyBorder="1" applyProtection="1">
      <protection locked="0"/>
    </xf>
    <xf numFmtId="0" fontId="0" fillId="0" borderId="3" xfId="0" applyBorder="1" applyProtection="1">
      <protection locked="0"/>
    </xf>
    <xf numFmtId="0" fontId="6" fillId="0" borderId="0" xfId="0" applyFont="1" applyProtection="1">
      <protection locked="0"/>
    </xf>
    <xf numFmtId="0" fontId="10" fillId="0" borderId="0" xfId="0" applyFont="1" applyProtection="1">
      <protection locked="0"/>
    </xf>
    <xf numFmtId="0" fontId="9" fillId="0" borderId="3" xfId="0" applyFont="1" applyBorder="1" applyAlignment="1" applyProtection="1">
      <alignment horizontal="left"/>
      <protection locked="0"/>
    </xf>
    <xf numFmtId="0" fontId="8" fillId="0" borderId="0" xfId="0" applyFont="1" applyBorder="1" applyProtection="1">
      <protection locked="0"/>
    </xf>
    <xf numFmtId="0" fontId="9" fillId="0" borderId="0" xfId="0" applyFont="1" applyBorder="1" applyAlignment="1" applyProtection="1">
      <alignment horizontal="left"/>
      <protection locked="0"/>
    </xf>
    <xf numFmtId="0" fontId="1" fillId="0" borderId="0" xfId="0" applyFont="1" applyBorder="1" applyProtection="1">
      <protection locked="0"/>
    </xf>
    <xf numFmtId="0" fontId="9" fillId="0" borderId="0" xfId="0" applyFont="1" applyBorder="1" applyAlignment="1" applyProtection="1">
      <alignment horizontal="center"/>
      <protection locked="0"/>
    </xf>
    <xf numFmtId="14" fontId="1" fillId="0" borderId="0" xfId="0" applyNumberFormat="1" applyFont="1" applyBorder="1" applyAlignment="1" applyProtection="1">
      <alignment horizontal="center"/>
      <protection locked="0"/>
    </xf>
    <xf numFmtId="0" fontId="9" fillId="0" borderId="3" xfId="0" applyFont="1" applyBorder="1" applyAlignment="1" applyProtection="1">
      <alignment horizontal="center"/>
      <protection locked="0"/>
    </xf>
    <xf numFmtId="0" fontId="11" fillId="0" borderId="0" xfId="0" applyFont="1" applyProtection="1"/>
    <xf numFmtId="0" fontId="3" fillId="2" borderId="1" xfId="0" applyFont="1" applyFill="1" applyBorder="1" applyAlignment="1" applyProtection="1">
      <alignment horizontal="center" wrapText="1"/>
      <protection locked="0"/>
    </xf>
    <xf numFmtId="14" fontId="3" fillId="2" borderId="1" xfId="0" applyNumberFormat="1" applyFont="1" applyFill="1" applyBorder="1" applyAlignment="1" applyProtection="1">
      <alignment horizontal="center" vertical="center" wrapText="1"/>
      <protection locked="0"/>
    </xf>
    <xf numFmtId="0" fontId="3" fillId="2" borderId="1" xfId="0" applyFont="1" applyFill="1" applyBorder="1" applyAlignment="1" applyProtection="1">
      <alignment horizontal="center" vertical="center" wrapText="1"/>
      <protection locked="0"/>
    </xf>
    <xf numFmtId="0" fontId="4" fillId="0" borderId="0" xfId="0" applyFont="1" applyAlignment="1" applyProtection="1">
      <alignment horizontal="center"/>
      <protection locked="0"/>
    </xf>
    <xf numFmtId="0" fontId="5" fillId="0" borderId="0" xfId="0" applyFont="1" applyAlignment="1" applyProtection="1">
      <alignment horizontal="center"/>
      <protection locked="0"/>
    </xf>
  </cellXfs>
  <cellStyles count="2">
    <cellStyle name="Millares [0]_F-44_Anexos_LIq-2011" xfId="1" xr:uid="{BE9CC7F2-9316-4634-8EC8-7CCBFA5A34E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Contabilidad/OneDrive/Respaldo%20Contabilidad/2019/Liquidaci&#243;n%20presupuestaria%202019/Modelo%20actualizado/modelo-electronico-liqu-201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DE HOJAS"/>
      <sheetName val="INGRESOS"/>
      <sheetName val="EGRESOS"/>
      <sheetName val="ING-GASTO"/>
      <sheetName val="LIQUID-INGRES"/>
      <sheetName val="PARTIDAS ESPECÍFICAS"/>
      <sheetName val="COMPROBACION"/>
      <sheetName val="FODESAF"/>
      <sheetName val="RED DE CUIDO"/>
      <sheetName val="PRESTAMOS"/>
      <sheetName val="LIQUIDACION PRELIMINAR"/>
      <sheetName val="Formulario 4-Compromisos"/>
      <sheetName val="Formulario 5-Compromisos"/>
      <sheetName val="ANEXO1-LIQUIDACION"/>
      <sheetName val="ANEXO2-MOROSIDAD"/>
      <sheetName val="ANEXO3-SALDO EN CAJA"/>
      <sheetName val="ANEXO5-TRANSFERENCIAS"/>
      <sheetName val="ANEXO6 INDIC GESTIÓN PRESUP"/>
      <sheetName val="ANEXO7 ESTRUC. ORGAN"/>
      <sheetName val="ANEXO 8 ENDEUDAMIENTO"/>
      <sheetName val="ANEXO 9 CUMPL METAS"/>
      <sheetName val="Ejemplo"/>
      <sheetName val="Anexo 10 Cuadro DOA"/>
    </sheetNames>
    <sheetDataSet>
      <sheetData sheetId="0">
        <row r="1">
          <cell r="A1" t="str">
            <v>CONCEJO MUNICIPAL DE DISTRITO DE CERVANTES</v>
          </cell>
        </row>
      </sheetData>
      <sheetData sheetId="1"/>
      <sheetData sheetId="2"/>
      <sheetData sheetId="3"/>
      <sheetData sheetId="4"/>
      <sheetData sheetId="5"/>
      <sheetData sheetId="6"/>
      <sheetData sheetId="7"/>
      <sheetData sheetId="8"/>
      <sheetData sheetId="9"/>
      <sheetData sheetId="10">
        <row r="1">
          <cell r="BB1" t="str">
            <v>Liquidación Incial</v>
          </cell>
        </row>
        <row r="2">
          <cell r="BB2" t="str">
            <v>Ajuste a la Liquidación No. 1</v>
          </cell>
        </row>
        <row r="3">
          <cell r="BB3" t="str">
            <v>Ajuste a la Liquidación No. 2</v>
          </cell>
        </row>
        <row r="4">
          <cell r="BB4" t="str">
            <v>Ajuste a la Liquidación No. 3</v>
          </cell>
        </row>
        <row r="5">
          <cell r="BB5" t="str">
            <v>Ajuste a la Liquidación No. 4</v>
          </cell>
        </row>
        <row r="6">
          <cell r="BB6" t="str">
            <v>Ajuste a la Liquidación No. 5</v>
          </cell>
        </row>
        <row r="7">
          <cell r="BB7" t="str">
            <v>Ajuste a la Liquidación No. 6</v>
          </cell>
        </row>
        <row r="8">
          <cell r="BB8" t="str">
            <v>Ajuste a la Liquidación No. 7</v>
          </cell>
        </row>
        <row r="13">
          <cell r="C13">
            <v>766856667.20503569</v>
          </cell>
          <cell r="D13">
            <v>836472105.70417643</v>
          </cell>
        </row>
        <row r="18">
          <cell r="C18">
            <v>766856667.20503569</v>
          </cell>
          <cell r="D18">
            <v>447652356.12124997</v>
          </cell>
        </row>
        <row r="23">
          <cell r="D23">
            <v>0</v>
          </cell>
        </row>
        <row r="32">
          <cell r="D32">
            <v>0</v>
          </cell>
        </row>
        <row r="38">
          <cell r="D38">
            <v>388819749.58292645</v>
          </cell>
        </row>
        <row r="41">
          <cell r="D41">
            <v>373839218.35055351</v>
          </cell>
        </row>
        <row r="43">
          <cell r="D43">
            <v>14980531.23237294</v>
          </cell>
        </row>
        <row r="49">
          <cell r="D49">
            <v>374818.75284955907</v>
          </cell>
        </row>
        <row r="51">
          <cell r="D51">
            <v>1249395.8528318638</v>
          </cell>
        </row>
        <row r="52">
          <cell r="D52">
            <v>124939.58428318636</v>
          </cell>
        </row>
        <row r="53">
          <cell r="D53">
            <v>23699545.329922162</v>
          </cell>
        </row>
        <row r="67">
          <cell r="D67">
            <v>169077984.38327417</v>
          </cell>
        </row>
        <row r="70">
          <cell r="D70">
            <v>5713101.5053799991</v>
          </cell>
        </row>
        <row r="71">
          <cell r="D71">
            <v>379019.76714999974</v>
          </cell>
        </row>
        <row r="88">
          <cell r="D88">
            <v>13292.62755560418</v>
          </cell>
        </row>
        <row r="89">
          <cell r="D89">
            <v>83743.584600306174</v>
          </cell>
        </row>
        <row r="90">
          <cell r="D90">
            <v>574672.80330013146</v>
          </cell>
        </row>
        <row r="92">
          <cell r="D92">
            <v>107013013.96916336</v>
          </cell>
        </row>
        <row r="104">
          <cell r="D104">
            <v>12204121.589035347</v>
          </cell>
        </row>
        <row r="106">
          <cell r="D106">
            <v>46754713.758430414</v>
          </cell>
        </row>
        <row r="137">
          <cell r="D137">
            <v>444860</v>
          </cell>
        </row>
        <row r="146">
          <cell r="D146">
            <v>624200</v>
          </cell>
        </row>
        <row r="148">
          <cell r="D148">
            <v>780054</v>
          </cell>
        </row>
        <row r="149">
          <cell r="D149">
            <v>3000000</v>
          </cell>
        </row>
        <row r="150">
          <cell r="D150">
            <v>315000</v>
          </cell>
        </row>
        <row r="157">
          <cell r="D157">
            <v>1412740.8427773772</v>
          </cell>
        </row>
      </sheetData>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3C1B69-7EB7-4F02-A448-44D09A80D480}">
  <sheetPr codeName="Hoja17"/>
  <dimension ref="A1:IV68"/>
  <sheetViews>
    <sheetView showGridLines="0" tabSelected="1" zoomScaleNormal="100" zoomScaleSheetLayoutView="100" workbookViewId="0">
      <selection activeCell="A84" sqref="A84"/>
    </sheetView>
  </sheetViews>
  <sheetFormatPr baseColWidth="10" defaultRowHeight="12.75" x14ac:dyDescent="0.2"/>
  <cols>
    <col min="1" max="1" width="51" style="5" customWidth="1"/>
    <col min="2" max="2" width="17.7109375" style="5" customWidth="1"/>
    <col min="3" max="3" width="40.28515625" style="5" customWidth="1"/>
    <col min="4" max="4" width="21.42578125" style="5" customWidth="1"/>
    <col min="5" max="256" width="11.42578125" style="5"/>
    <col min="257" max="257" width="51" style="5" customWidth="1"/>
    <col min="258" max="258" width="17.7109375" style="5" customWidth="1"/>
    <col min="259" max="259" width="40.28515625" style="5" customWidth="1"/>
    <col min="260" max="260" width="21.42578125" style="5" customWidth="1"/>
    <col min="261" max="512" width="11.42578125" style="5"/>
    <col min="513" max="513" width="51" style="5" customWidth="1"/>
    <col min="514" max="514" width="17.7109375" style="5" customWidth="1"/>
    <col min="515" max="515" width="40.28515625" style="5" customWidth="1"/>
    <col min="516" max="516" width="21.42578125" style="5" customWidth="1"/>
    <col min="517" max="768" width="11.42578125" style="5"/>
    <col min="769" max="769" width="51" style="5" customWidth="1"/>
    <col min="770" max="770" width="17.7109375" style="5" customWidth="1"/>
    <col min="771" max="771" width="40.28515625" style="5" customWidth="1"/>
    <col min="772" max="772" width="21.42578125" style="5" customWidth="1"/>
    <col min="773" max="1024" width="11.42578125" style="5"/>
    <col min="1025" max="1025" width="51" style="5" customWidth="1"/>
    <col min="1026" max="1026" width="17.7109375" style="5" customWidth="1"/>
    <col min="1027" max="1027" width="40.28515625" style="5" customWidth="1"/>
    <col min="1028" max="1028" width="21.42578125" style="5" customWidth="1"/>
    <col min="1029" max="1280" width="11.42578125" style="5"/>
    <col min="1281" max="1281" width="51" style="5" customWidth="1"/>
    <col min="1282" max="1282" width="17.7109375" style="5" customWidth="1"/>
    <col min="1283" max="1283" width="40.28515625" style="5" customWidth="1"/>
    <col min="1284" max="1284" width="21.42578125" style="5" customWidth="1"/>
    <col min="1285" max="1536" width="11.42578125" style="5"/>
    <col min="1537" max="1537" width="51" style="5" customWidth="1"/>
    <col min="1538" max="1538" width="17.7109375" style="5" customWidth="1"/>
    <col min="1539" max="1539" width="40.28515625" style="5" customWidth="1"/>
    <col min="1540" max="1540" width="21.42578125" style="5" customWidth="1"/>
    <col min="1541" max="1792" width="11.42578125" style="5"/>
    <col min="1793" max="1793" width="51" style="5" customWidth="1"/>
    <col min="1794" max="1794" width="17.7109375" style="5" customWidth="1"/>
    <col min="1795" max="1795" width="40.28515625" style="5" customWidth="1"/>
    <col min="1796" max="1796" width="21.42578125" style="5" customWidth="1"/>
    <col min="1797" max="2048" width="11.42578125" style="5"/>
    <col min="2049" max="2049" width="51" style="5" customWidth="1"/>
    <col min="2050" max="2050" width="17.7109375" style="5" customWidth="1"/>
    <col min="2051" max="2051" width="40.28515625" style="5" customWidth="1"/>
    <col min="2052" max="2052" width="21.42578125" style="5" customWidth="1"/>
    <col min="2053" max="2304" width="11.42578125" style="5"/>
    <col min="2305" max="2305" width="51" style="5" customWidth="1"/>
    <col min="2306" max="2306" width="17.7109375" style="5" customWidth="1"/>
    <col min="2307" max="2307" width="40.28515625" style="5" customWidth="1"/>
    <col min="2308" max="2308" width="21.42578125" style="5" customWidth="1"/>
    <col min="2309" max="2560" width="11.42578125" style="5"/>
    <col min="2561" max="2561" width="51" style="5" customWidth="1"/>
    <col min="2562" max="2562" width="17.7109375" style="5" customWidth="1"/>
    <col min="2563" max="2563" width="40.28515625" style="5" customWidth="1"/>
    <col min="2564" max="2564" width="21.42578125" style="5" customWidth="1"/>
    <col min="2565" max="2816" width="11.42578125" style="5"/>
    <col min="2817" max="2817" width="51" style="5" customWidth="1"/>
    <col min="2818" max="2818" width="17.7109375" style="5" customWidth="1"/>
    <col min="2819" max="2819" width="40.28515625" style="5" customWidth="1"/>
    <col min="2820" max="2820" width="21.42578125" style="5" customWidth="1"/>
    <col min="2821" max="3072" width="11.42578125" style="5"/>
    <col min="3073" max="3073" width="51" style="5" customWidth="1"/>
    <col min="3074" max="3074" width="17.7109375" style="5" customWidth="1"/>
    <col min="3075" max="3075" width="40.28515625" style="5" customWidth="1"/>
    <col min="3076" max="3076" width="21.42578125" style="5" customWidth="1"/>
    <col min="3077" max="3328" width="11.42578125" style="5"/>
    <col min="3329" max="3329" width="51" style="5" customWidth="1"/>
    <col min="3330" max="3330" width="17.7109375" style="5" customWidth="1"/>
    <col min="3331" max="3331" width="40.28515625" style="5" customWidth="1"/>
    <col min="3332" max="3332" width="21.42578125" style="5" customWidth="1"/>
    <col min="3333" max="3584" width="11.42578125" style="5"/>
    <col min="3585" max="3585" width="51" style="5" customWidth="1"/>
    <col min="3586" max="3586" width="17.7109375" style="5" customWidth="1"/>
    <col min="3587" max="3587" width="40.28515625" style="5" customWidth="1"/>
    <col min="3588" max="3588" width="21.42578125" style="5" customWidth="1"/>
    <col min="3589" max="3840" width="11.42578125" style="5"/>
    <col min="3841" max="3841" width="51" style="5" customWidth="1"/>
    <col min="3842" max="3842" width="17.7109375" style="5" customWidth="1"/>
    <col min="3843" max="3843" width="40.28515625" style="5" customWidth="1"/>
    <col min="3844" max="3844" width="21.42578125" style="5" customWidth="1"/>
    <col min="3845" max="4096" width="11.42578125" style="5"/>
    <col min="4097" max="4097" width="51" style="5" customWidth="1"/>
    <col min="4098" max="4098" width="17.7109375" style="5" customWidth="1"/>
    <col min="4099" max="4099" width="40.28515625" style="5" customWidth="1"/>
    <col min="4100" max="4100" width="21.42578125" style="5" customWidth="1"/>
    <col min="4101" max="4352" width="11.42578125" style="5"/>
    <col min="4353" max="4353" width="51" style="5" customWidth="1"/>
    <col min="4354" max="4354" width="17.7109375" style="5" customWidth="1"/>
    <col min="4355" max="4355" width="40.28515625" style="5" customWidth="1"/>
    <col min="4356" max="4356" width="21.42578125" style="5" customWidth="1"/>
    <col min="4357" max="4608" width="11.42578125" style="5"/>
    <col min="4609" max="4609" width="51" style="5" customWidth="1"/>
    <col min="4610" max="4610" width="17.7109375" style="5" customWidth="1"/>
    <col min="4611" max="4611" width="40.28515625" style="5" customWidth="1"/>
    <col min="4612" max="4612" width="21.42578125" style="5" customWidth="1"/>
    <col min="4613" max="4864" width="11.42578125" style="5"/>
    <col min="4865" max="4865" width="51" style="5" customWidth="1"/>
    <col min="4866" max="4866" width="17.7109375" style="5" customWidth="1"/>
    <col min="4867" max="4867" width="40.28515625" style="5" customWidth="1"/>
    <col min="4868" max="4868" width="21.42578125" style="5" customWidth="1"/>
    <col min="4869" max="5120" width="11.42578125" style="5"/>
    <col min="5121" max="5121" width="51" style="5" customWidth="1"/>
    <col min="5122" max="5122" width="17.7109375" style="5" customWidth="1"/>
    <col min="5123" max="5123" width="40.28515625" style="5" customWidth="1"/>
    <col min="5124" max="5124" width="21.42578125" style="5" customWidth="1"/>
    <col min="5125" max="5376" width="11.42578125" style="5"/>
    <col min="5377" max="5377" width="51" style="5" customWidth="1"/>
    <col min="5378" max="5378" width="17.7109375" style="5" customWidth="1"/>
    <col min="5379" max="5379" width="40.28515625" style="5" customWidth="1"/>
    <col min="5380" max="5380" width="21.42578125" style="5" customWidth="1"/>
    <col min="5381" max="5632" width="11.42578125" style="5"/>
    <col min="5633" max="5633" width="51" style="5" customWidth="1"/>
    <col min="5634" max="5634" width="17.7109375" style="5" customWidth="1"/>
    <col min="5635" max="5635" width="40.28515625" style="5" customWidth="1"/>
    <col min="5636" max="5636" width="21.42578125" style="5" customWidth="1"/>
    <col min="5637" max="5888" width="11.42578125" style="5"/>
    <col min="5889" max="5889" width="51" style="5" customWidth="1"/>
    <col min="5890" max="5890" width="17.7109375" style="5" customWidth="1"/>
    <col min="5891" max="5891" width="40.28515625" style="5" customWidth="1"/>
    <col min="5892" max="5892" width="21.42578125" style="5" customWidth="1"/>
    <col min="5893" max="6144" width="11.42578125" style="5"/>
    <col min="6145" max="6145" width="51" style="5" customWidth="1"/>
    <col min="6146" max="6146" width="17.7109375" style="5" customWidth="1"/>
    <col min="6147" max="6147" width="40.28515625" style="5" customWidth="1"/>
    <col min="6148" max="6148" width="21.42578125" style="5" customWidth="1"/>
    <col min="6149" max="6400" width="11.42578125" style="5"/>
    <col min="6401" max="6401" width="51" style="5" customWidth="1"/>
    <col min="6402" max="6402" width="17.7109375" style="5" customWidth="1"/>
    <col min="6403" max="6403" width="40.28515625" style="5" customWidth="1"/>
    <col min="6404" max="6404" width="21.42578125" style="5" customWidth="1"/>
    <col min="6405" max="6656" width="11.42578125" style="5"/>
    <col min="6657" max="6657" width="51" style="5" customWidth="1"/>
    <col min="6658" max="6658" width="17.7109375" style="5" customWidth="1"/>
    <col min="6659" max="6659" width="40.28515625" style="5" customWidth="1"/>
    <col min="6660" max="6660" width="21.42578125" style="5" customWidth="1"/>
    <col min="6661" max="6912" width="11.42578125" style="5"/>
    <col min="6913" max="6913" width="51" style="5" customWidth="1"/>
    <col min="6914" max="6914" width="17.7109375" style="5" customWidth="1"/>
    <col min="6915" max="6915" width="40.28515625" style="5" customWidth="1"/>
    <col min="6916" max="6916" width="21.42578125" style="5" customWidth="1"/>
    <col min="6917" max="7168" width="11.42578125" style="5"/>
    <col min="7169" max="7169" width="51" style="5" customWidth="1"/>
    <col min="7170" max="7170" width="17.7109375" style="5" customWidth="1"/>
    <col min="7171" max="7171" width="40.28515625" style="5" customWidth="1"/>
    <col min="7172" max="7172" width="21.42578125" style="5" customWidth="1"/>
    <col min="7173" max="7424" width="11.42578125" style="5"/>
    <col min="7425" max="7425" width="51" style="5" customWidth="1"/>
    <col min="7426" max="7426" width="17.7109375" style="5" customWidth="1"/>
    <col min="7427" max="7427" width="40.28515625" style="5" customWidth="1"/>
    <col min="7428" max="7428" width="21.42578125" style="5" customWidth="1"/>
    <col min="7429" max="7680" width="11.42578125" style="5"/>
    <col min="7681" max="7681" width="51" style="5" customWidth="1"/>
    <col min="7682" max="7682" width="17.7109375" style="5" customWidth="1"/>
    <col min="7683" max="7683" width="40.28515625" style="5" customWidth="1"/>
    <col min="7684" max="7684" width="21.42578125" style="5" customWidth="1"/>
    <col min="7685" max="7936" width="11.42578125" style="5"/>
    <col min="7937" max="7937" width="51" style="5" customWidth="1"/>
    <col min="7938" max="7938" width="17.7109375" style="5" customWidth="1"/>
    <col min="7939" max="7939" width="40.28515625" style="5" customWidth="1"/>
    <col min="7940" max="7940" width="21.42578125" style="5" customWidth="1"/>
    <col min="7941" max="8192" width="11.42578125" style="5"/>
    <col min="8193" max="8193" width="51" style="5" customWidth="1"/>
    <col min="8194" max="8194" width="17.7109375" style="5" customWidth="1"/>
    <col min="8195" max="8195" width="40.28515625" style="5" customWidth="1"/>
    <col min="8196" max="8196" width="21.42578125" style="5" customWidth="1"/>
    <col min="8197" max="8448" width="11.42578125" style="5"/>
    <col min="8449" max="8449" width="51" style="5" customWidth="1"/>
    <col min="8450" max="8450" width="17.7109375" style="5" customWidth="1"/>
    <col min="8451" max="8451" width="40.28515625" style="5" customWidth="1"/>
    <col min="8452" max="8452" width="21.42578125" style="5" customWidth="1"/>
    <col min="8453" max="8704" width="11.42578125" style="5"/>
    <col min="8705" max="8705" width="51" style="5" customWidth="1"/>
    <col min="8706" max="8706" width="17.7109375" style="5" customWidth="1"/>
    <col min="8707" max="8707" width="40.28515625" style="5" customWidth="1"/>
    <col min="8708" max="8708" width="21.42578125" style="5" customWidth="1"/>
    <col min="8709" max="8960" width="11.42578125" style="5"/>
    <col min="8961" max="8961" width="51" style="5" customWidth="1"/>
    <col min="8962" max="8962" width="17.7109375" style="5" customWidth="1"/>
    <col min="8963" max="8963" width="40.28515625" style="5" customWidth="1"/>
    <col min="8964" max="8964" width="21.42578125" style="5" customWidth="1"/>
    <col min="8965" max="9216" width="11.42578125" style="5"/>
    <col min="9217" max="9217" width="51" style="5" customWidth="1"/>
    <col min="9218" max="9218" width="17.7109375" style="5" customWidth="1"/>
    <col min="9219" max="9219" width="40.28515625" style="5" customWidth="1"/>
    <col min="9220" max="9220" width="21.42578125" style="5" customWidth="1"/>
    <col min="9221" max="9472" width="11.42578125" style="5"/>
    <col min="9473" max="9473" width="51" style="5" customWidth="1"/>
    <col min="9474" max="9474" width="17.7109375" style="5" customWidth="1"/>
    <col min="9475" max="9475" width="40.28515625" style="5" customWidth="1"/>
    <col min="9476" max="9476" width="21.42578125" style="5" customWidth="1"/>
    <col min="9477" max="9728" width="11.42578125" style="5"/>
    <col min="9729" max="9729" width="51" style="5" customWidth="1"/>
    <col min="9730" max="9730" width="17.7109375" style="5" customWidth="1"/>
    <col min="9731" max="9731" width="40.28515625" style="5" customWidth="1"/>
    <col min="9732" max="9732" width="21.42578125" style="5" customWidth="1"/>
    <col min="9733" max="9984" width="11.42578125" style="5"/>
    <col min="9985" max="9985" width="51" style="5" customWidth="1"/>
    <col min="9986" max="9986" width="17.7109375" style="5" customWidth="1"/>
    <col min="9987" max="9987" width="40.28515625" style="5" customWidth="1"/>
    <col min="9988" max="9988" width="21.42578125" style="5" customWidth="1"/>
    <col min="9989" max="10240" width="11.42578125" style="5"/>
    <col min="10241" max="10241" width="51" style="5" customWidth="1"/>
    <col min="10242" max="10242" width="17.7109375" style="5" customWidth="1"/>
    <col min="10243" max="10243" width="40.28515625" style="5" customWidth="1"/>
    <col min="10244" max="10244" width="21.42578125" style="5" customWidth="1"/>
    <col min="10245" max="10496" width="11.42578125" style="5"/>
    <col min="10497" max="10497" width="51" style="5" customWidth="1"/>
    <col min="10498" max="10498" width="17.7109375" style="5" customWidth="1"/>
    <col min="10499" max="10499" width="40.28515625" style="5" customWidth="1"/>
    <col min="10500" max="10500" width="21.42578125" style="5" customWidth="1"/>
    <col min="10501" max="10752" width="11.42578125" style="5"/>
    <col min="10753" max="10753" width="51" style="5" customWidth="1"/>
    <col min="10754" max="10754" width="17.7109375" style="5" customWidth="1"/>
    <col min="10755" max="10755" width="40.28515625" style="5" customWidth="1"/>
    <col min="10756" max="10756" width="21.42578125" style="5" customWidth="1"/>
    <col min="10757" max="11008" width="11.42578125" style="5"/>
    <col min="11009" max="11009" width="51" style="5" customWidth="1"/>
    <col min="11010" max="11010" width="17.7109375" style="5" customWidth="1"/>
    <col min="11011" max="11011" width="40.28515625" style="5" customWidth="1"/>
    <col min="11012" max="11012" width="21.42578125" style="5" customWidth="1"/>
    <col min="11013" max="11264" width="11.42578125" style="5"/>
    <col min="11265" max="11265" width="51" style="5" customWidth="1"/>
    <col min="11266" max="11266" width="17.7109375" style="5" customWidth="1"/>
    <col min="11267" max="11267" width="40.28515625" style="5" customWidth="1"/>
    <col min="11268" max="11268" width="21.42578125" style="5" customWidth="1"/>
    <col min="11269" max="11520" width="11.42578125" style="5"/>
    <col min="11521" max="11521" width="51" style="5" customWidth="1"/>
    <col min="11522" max="11522" width="17.7109375" style="5" customWidth="1"/>
    <col min="11523" max="11523" width="40.28515625" style="5" customWidth="1"/>
    <col min="11524" max="11524" width="21.42578125" style="5" customWidth="1"/>
    <col min="11525" max="11776" width="11.42578125" style="5"/>
    <col min="11777" max="11777" width="51" style="5" customWidth="1"/>
    <col min="11778" max="11778" width="17.7109375" style="5" customWidth="1"/>
    <col min="11779" max="11779" width="40.28515625" style="5" customWidth="1"/>
    <col min="11780" max="11780" width="21.42578125" style="5" customWidth="1"/>
    <col min="11781" max="12032" width="11.42578125" style="5"/>
    <col min="12033" max="12033" width="51" style="5" customWidth="1"/>
    <col min="12034" max="12034" width="17.7109375" style="5" customWidth="1"/>
    <col min="12035" max="12035" width="40.28515625" style="5" customWidth="1"/>
    <col min="12036" max="12036" width="21.42578125" style="5" customWidth="1"/>
    <col min="12037" max="12288" width="11.42578125" style="5"/>
    <col min="12289" max="12289" width="51" style="5" customWidth="1"/>
    <col min="12290" max="12290" width="17.7109375" style="5" customWidth="1"/>
    <col min="12291" max="12291" width="40.28515625" style="5" customWidth="1"/>
    <col min="12292" max="12292" width="21.42578125" style="5" customWidth="1"/>
    <col min="12293" max="12544" width="11.42578125" style="5"/>
    <col min="12545" max="12545" width="51" style="5" customWidth="1"/>
    <col min="12546" max="12546" width="17.7109375" style="5" customWidth="1"/>
    <col min="12547" max="12547" width="40.28515625" style="5" customWidth="1"/>
    <col min="12548" max="12548" width="21.42578125" style="5" customWidth="1"/>
    <col min="12549" max="12800" width="11.42578125" style="5"/>
    <col min="12801" max="12801" width="51" style="5" customWidth="1"/>
    <col min="12802" max="12802" width="17.7109375" style="5" customWidth="1"/>
    <col min="12803" max="12803" width="40.28515625" style="5" customWidth="1"/>
    <col min="12804" max="12804" width="21.42578125" style="5" customWidth="1"/>
    <col min="12805" max="13056" width="11.42578125" style="5"/>
    <col min="13057" max="13057" width="51" style="5" customWidth="1"/>
    <col min="13058" max="13058" width="17.7109375" style="5" customWidth="1"/>
    <col min="13059" max="13059" width="40.28515625" style="5" customWidth="1"/>
    <col min="13060" max="13060" width="21.42578125" style="5" customWidth="1"/>
    <col min="13061" max="13312" width="11.42578125" style="5"/>
    <col min="13313" max="13313" width="51" style="5" customWidth="1"/>
    <col min="13314" max="13314" width="17.7109375" style="5" customWidth="1"/>
    <col min="13315" max="13315" width="40.28515625" style="5" customWidth="1"/>
    <col min="13316" max="13316" width="21.42578125" style="5" customWidth="1"/>
    <col min="13317" max="13568" width="11.42578125" style="5"/>
    <col min="13569" max="13569" width="51" style="5" customWidth="1"/>
    <col min="13570" max="13570" width="17.7109375" style="5" customWidth="1"/>
    <col min="13571" max="13571" width="40.28515625" style="5" customWidth="1"/>
    <col min="13572" max="13572" width="21.42578125" style="5" customWidth="1"/>
    <col min="13573" max="13824" width="11.42578125" style="5"/>
    <col min="13825" max="13825" width="51" style="5" customWidth="1"/>
    <col min="13826" max="13826" width="17.7109375" style="5" customWidth="1"/>
    <col min="13827" max="13827" width="40.28515625" style="5" customWidth="1"/>
    <col min="13828" max="13828" width="21.42578125" style="5" customWidth="1"/>
    <col min="13829" max="14080" width="11.42578125" style="5"/>
    <col min="14081" max="14081" width="51" style="5" customWidth="1"/>
    <col min="14082" max="14082" width="17.7109375" style="5" customWidth="1"/>
    <col min="14083" max="14083" width="40.28515625" style="5" customWidth="1"/>
    <col min="14084" max="14084" width="21.42578125" style="5" customWidth="1"/>
    <col min="14085" max="14336" width="11.42578125" style="5"/>
    <col min="14337" max="14337" width="51" style="5" customWidth="1"/>
    <col min="14338" max="14338" width="17.7109375" style="5" customWidth="1"/>
    <col min="14339" max="14339" width="40.28515625" style="5" customWidth="1"/>
    <col min="14340" max="14340" width="21.42578125" style="5" customWidth="1"/>
    <col min="14341" max="14592" width="11.42578125" style="5"/>
    <col min="14593" max="14593" width="51" style="5" customWidth="1"/>
    <col min="14594" max="14594" width="17.7109375" style="5" customWidth="1"/>
    <col min="14595" max="14595" width="40.28515625" style="5" customWidth="1"/>
    <col min="14596" max="14596" width="21.42578125" style="5" customWidth="1"/>
    <col min="14597" max="14848" width="11.42578125" style="5"/>
    <col min="14849" max="14849" width="51" style="5" customWidth="1"/>
    <col min="14850" max="14850" width="17.7109375" style="5" customWidth="1"/>
    <col min="14851" max="14851" width="40.28515625" style="5" customWidth="1"/>
    <col min="14852" max="14852" width="21.42578125" style="5" customWidth="1"/>
    <col min="14853" max="15104" width="11.42578125" style="5"/>
    <col min="15105" max="15105" width="51" style="5" customWidth="1"/>
    <col min="15106" max="15106" width="17.7109375" style="5" customWidth="1"/>
    <col min="15107" max="15107" width="40.28515625" style="5" customWidth="1"/>
    <col min="15108" max="15108" width="21.42578125" style="5" customWidth="1"/>
    <col min="15109" max="15360" width="11.42578125" style="5"/>
    <col min="15361" max="15361" width="51" style="5" customWidth="1"/>
    <col min="15362" max="15362" width="17.7109375" style="5" customWidth="1"/>
    <col min="15363" max="15363" width="40.28515625" style="5" customWidth="1"/>
    <col min="15364" max="15364" width="21.42578125" style="5" customWidth="1"/>
    <col min="15365" max="15616" width="11.42578125" style="5"/>
    <col min="15617" max="15617" width="51" style="5" customWidth="1"/>
    <col min="15618" max="15618" width="17.7109375" style="5" customWidth="1"/>
    <col min="15619" max="15619" width="40.28515625" style="5" customWidth="1"/>
    <col min="15620" max="15620" width="21.42578125" style="5" customWidth="1"/>
    <col min="15621" max="15872" width="11.42578125" style="5"/>
    <col min="15873" max="15873" width="51" style="5" customWidth="1"/>
    <col min="15874" max="15874" width="17.7109375" style="5" customWidth="1"/>
    <col min="15875" max="15875" width="40.28515625" style="5" customWidth="1"/>
    <col min="15876" max="15876" width="21.42578125" style="5" customWidth="1"/>
    <col min="15877" max="16128" width="11.42578125" style="5"/>
    <col min="16129" max="16129" width="51" style="5" customWidth="1"/>
    <col min="16130" max="16130" width="17.7109375" style="5" customWidth="1"/>
    <col min="16131" max="16131" width="40.28515625" style="5" customWidth="1"/>
    <col min="16132" max="16132" width="21.42578125" style="5" customWidth="1"/>
    <col min="16133" max="16384" width="11.42578125" style="5"/>
  </cols>
  <sheetData>
    <row r="1" spans="1:8" s="2" customFormat="1" ht="20.25" x14ac:dyDescent="0.3">
      <c r="A1" s="1" t="s">
        <v>0</v>
      </c>
      <c r="B1" s="38" t="s">
        <v>1</v>
      </c>
      <c r="C1" s="38"/>
    </row>
    <row r="2" spans="1:8" s="2" customFormat="1" ht="40.5" x14ac:dyDescent="0.3">
      <c r="A2" s="1" t="s">
        <v>2</v>
      </c>
      <c r="B2" s="39">
        <v>43851</v>
      </c>
      <c r="C2" s="40"/>
    </row>
    <row r="5" spans="1:8" x14ac:dyDescent="0.2">
      <c r="A5" s="3"/>
      <c r="B5" s="4"/>
      <c r="C5" s="4"/>
      <c r="D5" s="3"/>
      <c r="E5" s="3"/>
      <c r="F5" s="3"/>
      <c r="G5" s="3"/>
      <c r="H5" s="3"/>
    </row>
    <row r="6" spans="1:8" ht="22.5" x14ac:dyDescent="0.45">
      <c r="A6" s="41" t="s">
        <v>3</v>
      </c>
      <c r="B6" s="41"/>
      <c r="C6" s="41"/>
      <c r="D6" s="3"/>
      <c r="E6" s="3"/>
      <c r="F6" s="3"/>
      <c r="G6" s="3"/>
      <c r="H6" s="3"/>
    </row>
    <row r="7" spans="1:8" ht="22.5" x14ac:dyDescent="0.45">
      <c r="A7" s="41" t="str">
        <f>+'[1]LISTA DE HOJAS'!A1</f>
        <v>CONCEJO MUNICIPAL DE DISTRITO DE CERVANTES</v>
      </c>
      <c r="B7" s="41"/>
      <c r="C7" s="41"/>
      <c r="D7" s="3"/>
      <c r="E7" s="3"/>
      <c r="F7" s="3"/>
      <c r="G7" s="3"/>
      <c r="H7" s="3"/>
    </row>
    <row r="8" spans="1:8" ht="22.5" x14ac:dyDescent="0.45">
      <c r="A8" s="41" t="s">
        <v>4</v>
      </c>
      <c r="B8" s="41"/>
      <c r="C8" s="41"/>
      <c r="D8" s="3"/>
      <c r="E8" s="3"/>
      <c r="F8" s="3"/>
      <c r="G8" s="3"/>
      <c r="H8" s="3"/>
    </row>
    <row r="9" spans="1:8" ht="14.25" x14ac:dyDescent="0.2">
      <c r="A9" s="42" t="s">
        <v>5</v>
      </c>
      <c r="B9" s="42"/>
      <c r="C9" s="42"/>
      <c r="D9" s="3"/>
      <c r="E9" s="3"/>
      <c r="F9" s="3"/>
      <c r="G9" s="3"/>
      <c r="H9" s="3"/>
    </row>
    <row r="10" spans="1:8" ht="14.25" x14ac:dyDescent="0.2">
      <c r="A10" s="6"/>
      <c r="B10" s="3"/>
      <c r="C10" s="3"/>
      <c r="D10" s="3"/>
      <c r="E10" s="3"/>
      <c r="F10" s="3"/>
      <c r="G10" s="3"/>
      <c r="H10" s="3"/>
    </row>
    <row r="11" spans="1:8" ht="17.25" x14ac:dyDescent="0.2">
      <c r="A11" s="7"/>
      <c r="B11" s="8" t="s">
        <v>6</v>
      </c>
      <c r="C11" s="8" t="s">
        <v>7</v>
      </c>
      <c r="D11" s="3"/>
      <c r="E11" s="3"/>
      <c r="F11" s="3"/>
      <c r="G11" s="3"/>
      <c r="H11" s="3"/>
    </row>
    <row r="12" spans="1:8" ht="18.75" customHeight="1" x14ac:dyDescent="0.2">
      <c r="A12" s="9"/>
      <c r="B12" s="10"/>
      <c r="C12" s="10"/>
      <c r="D12" s="3"/>
      <c r="E12" s="3"/>
      <c r="F12" s="3"/>
      <c r="G12" s="3"/>
      <c r="H12" s="3"/>
    </row>
    <row r="13" spans="1:8" ht="21.75" customHeight="1" x14ac:dyDescent="0.2">
      <c r="A13" s="9" t="s">
        <v>8</v>
      </c>
      <c r="B13" s="10">
        <f>+'[1]LIQUIDACION PRELIMINAR'!C13</f>
        <v>766856667.20503569</v>
      </c>
      <c r="C13" s="10">
        <f>+'[1]LIQUIDACION PRELIMINAR'!D13</f>
        <v>836472105.70417643</v>
      </c>
      <c r="D13" s="3"/>
      <c r="E13" s="3"/>
      <c r="F13" s="3"/>
      <c r="G13" s="3"/>
      <c r="H13" s="3"/>
    </row>
    <row r="14" spans="1:8" ht="14.25" x14ac:dyDescent="0.2">
      <c r="A14" s="11" t="s">
        <v>9</v>
      </c>
      <c r="B14" s="10"/>
      <c r="C14" s="10"/>
      <c r="D14" s="3"/>
      <c r="E14" s="3"/>
      <c r="F14" s="3"/>
      <c r="G14" s="3"/>
      <c r="H14" s="3"/>
    </row>
    <row r="15" spans="1:8" ht="14.25" x14ac:dyDescent="0.2">
      <c r="A15" s="7"/>
      <c r="B15" s="10"/>
      <c r="C15" s="10"/>
      <c r="D15" s="3"/>
      <c r="E15" s="3"/>
      <c r="F15" s="3"/>
      <c r="G15" s="3"/>
      <c r="H15" s="3"/>
    </row>
    <row r="16" spans="1:8" ht="16.5" customHeight="1" x14ac:dyDescent="0.2">
      <c r="A16" s="9" t="s">
        <v>10</v>
      </c>
      <c r="B16" s="10">
        <f>+'[1]LIQUIDACION PRELIMINAR'!C18</f>
        <v>766856667.20503569</v>
      </c>
      <c r="C16" s="10">
        <f>+'[1]LIQUIDACION PRELIMINAR'!D18</f>
        <v>447652356.12124997</v>
      </c>
      <c r="D16" s="3"/>
      <c r="E16" s="3"/>
      <c r="F16" s="3"/>
      <c r="G16" s="3"/>
      <c r="H16" s="3"/>
    </row>
    <row r="17" spans="1:8" ht="16.5" customHeight="1" x14ac:dyDescent="0.2">
      <c r="A17" s="11"/>
      <c r="B17" s="10"/>
      <c r="C17" s="10"/>
      <c r="D17" s="3"/>
      <c r="E17" s="3"/>
      <c r="F17" s="3"/>
      <c r="G17" s="3"/>
      <c r="H17" s="3"/>
    </row>
    <row r="18" spans="1:8" ht="18.75" customHeight="1" x14ac:dyDescent="0.2">
      <c r="A18" s="9" t="s">
        <v>11</v>
      </c>
      <c r="B18" s="12"/>
      <c r="C18" s="12">
        <f>C13-C16</f>
        <v>388819749.58292645</v>
      </c>
      <c r="D18" s="3"/>
      <c r="E18" s="3"/>
      <c r="F18" s="3"/>
      <c r="G18" s="3"/>
      <c r="H18" s="3"/>
    </row>
    <row r="19" spans="1:8" ht="14.25" x14ac:dyDescent="0.2">
      <c r="A19" s="11" t="s">
        <v>12</v>
      </c>
      <c r="B19" s="10"/>
      <c r="C19" s="10"/>
      <c r="D19" s="3"/>
      <c r="E19" s="3"/>
      <c r="F19" s="3"/>
      <c r="G19" s="3"/>
      <c r="H19" s="3"/>
    </row>
    <row r="20" spans="1:8" ht="15" x14ac:dyDescent="0.2">
      <c r="A20" s="9" t="s">
        <v>13</v>
      </c>
      <c r="B20" s="12">
        <f>SUM(B21:B22)</f>
        <v>0</v>
      </c>
      <c r="C20" s="13" t="s">
        <v>12</v>
      </c>
      <c r="D20" s="3"/>
      <c r="E20" s="3"/>
      <c r="F20" s="3"/>
      <c r="G20" s="3"/>
      <c r="H20" s="3"/>
    </row>
    <row r="21" spans="1:8" ht="18.75" customHeight="1" x14ac:dyDescent="0.2">
      <c r="A21" s="14" t="s">
        <v>14</v>
      </c>
      <c r="B21" s="10">
        <f>+'[1]LIQUIDACION PRELIMINAR'!D23</f>
        <v>0</v>
      </c>
      <c r="C21" s="10"/>
      <c r="D21" s="3"/>
      <c r="E21" s="3"/>
      <c r="F21" s="3"/>
      <c r="G21" s="3"/>
      <c r="H21" s="3"/>
    </row>
    <row r="22" spans="1:8" ht="14.25" x14ac:dyDescent="0.2">
      <c r="A22" s="7"/>
      <c r="B22" s="10"/>
      <c r="C22" s="10"/>
      <c r="D22" s="3"/>
      <c r="E22" s="3"/>
      <c r="F22" s="3"/>
      <c r="G22" s="3"/>
      <c r="H22" s="3"/>
    </row>
    <row r="23" spans="1:8" ht="15" x14ac:dyDescent="0.2">
      <c r="A23" s="9" t="s">
        <v>9</v>
      </c>
      <c r="B23" s="12">
        <f>SUM(B24:B25)</f>
        <v>0</v>
      </c>
      <c r="C23" s="13" t="s">
        <v>12</v>
      </c>
      <c r="D23" s="3"/>
      <c r="E23" s="3"/>
      <c r="F23" s="3"/>
      <c r="G23" s="3"/>
      <c r="H23" s="3"/>
    </row>
    <row r="24" spans="1:8" ht="18" customHeight="1" x14ac:dyDescent="0.2">
      <c r="A24" s="14" t="s">
        <v>15</v>
      </c>
      <c r="B24" s="10">
        <f>+'[1]LIQUIDACION PRELIMINAR'!D32</f>
        <v>0</v>
      </c>
      <c r="C24" s="10"/>
      <c r="D24" s="3"/>
      <c r="E24" s="3"/>
      <c r="F24" s="3"/>
      <c r="G24" s="3"/>
      <c r="H24" s="3"/>
    </row>
    <row r="25" spans="1:8" ht="14.25" x14ac:dyDescent="0.2">
      <c r="A25" s="7"/>
      <c r="B25" s="13" t="s">
        <v>12</v>
      </c>
      <c r="C25" s="10"/>
      <c r="D25" s="3"/>
      <c r="E25" s="3"/>
      <c r="F25" s="3"/>
      <c r="G25" s="3"/>
      <c r="H25" s="3"/>
    </row>
    <row r="26" spans="1:8" ht="18.75" customHeight="1" x14ac:dyDescent="0.2">
      <c r="A26" s="9" t="s">
        <v>16</v>
      </c>
      <c r="B26" s="10"/>
      <c r="C26" s="12">
        <f>+'[1]LIQUIDACION PRELIMINAR'!D38</f>
        <v>388819749.58292645</v>
      </c>
      <c r="D26" s="3"/>
      <c r="E26" s="3"/>
      <c r="F26" s="3"/>
      <c r="G26" s="3"/>
      <c r="H26" s="3"/>
    </row>
    <row r="27" spans="1:8" ht="14.25" x14ac:dyDescent="0.2">
      <c r="A27" s="7"/>
      <c r="B27" s="10"/>
      <c r="C27" s="13" t="s">
        <v>12</v>
      </c>
      <c r="D27" s="3"/>
      <c r="E27" s="3"/>
      <c r="F27" s="3"/>
      <c r="G27" s="3"/>
      <c r="H27" s="3"/>
    </row>
    <row r="28" spans="1:8" ht="18" customHeight="1" x14ac:dyDescent="0.2">
      <c r="A28" s="11" t="s">
        <v>17</v>
      </c>
      <c r="B28" s="10"/>
      <c r="C28" s="10">
        <f>+'[1]LIQUIDACION PRELIMINAR'!D41</f>
        <v>373839218.35055351</v>
      </c>
      <c r="D28" s="3"/>
      <c r="E28" s="3"/>
      <c r="F28" s="3"/>
      <c r="G28" s="3"/>
      <c r="H28" s="3"/>
    </row>
    <row r="29" spans="1:8" ht="14.25" x14ac:dyDescent="0.2">
      <c r="A29" s="7"/>
      <c r="B29" s="10"/>
      <c r="C29" s="10"/>
      <c r="D29" s="3"/>
      <c r="E29" s="3"/>
      <c r="F29" s="3"/>
      <c r="G29" s="3"/>
      <c r="H29" s="3"/>
    </row>
    <row r="30" spans="1:8" ht="16.5" customHeight="1" x14ac:dyDescent="0.2">
      <c r="A30" s="9" t="s">
        <v>18</v>
      </c>
      <c r="B30" s="10"/>
      <c r="C30" s="15">
        <f>+'[1]LIQUIDACION PRELIMINAR'!D43</f>
        <v>14980531.23237294</v>
      </c>
      <c r="D30" s="3"/>
      <c r="E30" s="3"/>
      <c r="F30" s="3"/>
      <c r="G30" s="3"/>
      <c r="H30" s="3"/>
    </row>
    <row r="31" spans="1:8" ht="14.25" x14ac:dyDescent="0.2">
      <c r="A31" s="7"/>
      <c r="B31" s="10"/>
      <c r="C31" s="16"/>
      <c r="D31" s="3"/>
      <c r="E31" s="3"/>
      <c r="F31" s="3"/>
      <c r="G31" s="3"/>
      <c r="H31" s="3"/>
    </row>
    <row r="32" spans="1:8" ht="14.25" x14ac:dyDescent="0.2">
      <c r="A32" s="7"/>
      <c r="B32" s="10"/>
      <c r="C32" s="16"/>
      <c r="D32" s="3"/>
      <c r="E32" s="3"/>
      <c r="F32" s="3"/>
      <c r="G32" s="3"/>
      <c r="H32" s="3"/>
    </row>
    <row r="33" spans="1:256" ht="15" x14ac:dyDescent="0.2">
      <c r="A33" s="17" t="s">
        <v>19</v>
      </c>
      <c r="B33" s="18"/>
      <c r="C33" s="16"/>
      <c r="D33" s="19">
        <f>SUM(C35:C51)</f>
        <v>373839218.35055351</v>
      </c>
      <c r="E33" s="3"/>
      <c r="F33" s="3"/>
      <c r="G33" s="3"/>
      <c r="H33" s="3"/>
    </row>
    <row r="34" spans="1:256" x14ac:dyDescent="0.2">
      <c r="A34" s="20"/>
      <c r="B34" s="20"/>
      <c r="C34" s="20"/>
      <c r="D34" s="20"/>
      <c r="E34" s="20"/>
      <c r="F34" s="20"/>
      <c r="G34" s="20"/>
      <c r="H34" s="20"/>
      <c r="I34" s="21"/>
      <c r="J34" s="21"/>
      <c r="K34" s="21"/>
      <c r="L34" s="21"/>
      <c r="M34" s="21"/>
      <c r="N34" s="21"/>
      <c r="O34" s="21"/>
      <c r="P34" s="21"/>
      <c r="Q34" s="21"/>
      <c r="R34" s="21"/>
      <c r="S34" s="21"/>
      <c r="T34" s="21"/>
      <c r="U34" s="21"/>
      <c r="V34" s="21"/>
      <c r="W34" s="21"/>
      <c r="X34" s="21"/>
      <c r="Y34" s="21"/>
      <c r="Z34" s="21"/>
      <c r="AA34" s="21"/>
      <c r="AB34" s="21"/>
      <c r="AC34" s="21"/>
      <c r="AD34" s="21"/>
      <c r="AE34" s="21"/>
      <c r="AF34" s="21"/>
      <c r="AG34" s="21"/>
      <c r="AH34" s="21"/>
      <c r="AI34" s="21"/>
      <c r="AJ34" s="21"/>
      <c r="AK34" s="21"/>
      <c r="AL34" s="21"/>
      <c r="AM34" s="21"/>
      <c r="AN34" s="21"/>
      <c r="AO34" s="21"/>
      <c r="AP34" s="21"/>
      <c r="AQ34" s="21"/>
      <c r="AR34" s="21"/>
      <c r="AS34" s="21"/>
      <c r="AT34" s="21"/>
      <c r="AU34" s="21"/>
      <c r="AV34" s="21"/>
      <c r="AW34" s="21"/>
      <c r="AX34" s="21"/>
      <c r="AY34" s="21"/>
      <c r="AZ34" s="21"/>
      <c r="BA34" s="21"/>
      <c r="BB34" s="21"/>
      <c r="BC34" s="21"/>
      <c r="BD34" s="21"/>
      <c r="BE34" s="21"/>
      <c r="BF34" s="21"/>
      <c r="BG34" s="21"/>
      <c r="BH34" s="21"/>
      <c r="BI34" s="21"/>
      <c r="BJ34" s="21"/>
      <c r="BK34" s="21"/>
      <c r="BL34" s="21"/>
      <c r="BM34" s="21"/>
      <c r="BN34" s="21"/>
      <c r="BO34" s="21"/>
      <c r="BP34" s="21"/>
      <c r="BQ34" s="21"/>
      <c r="BR34" s="21"/>
      <c r="BS34" s="21"/>
      <c r="BT34" s="21"/>
      <c r="BU34" s="21"/>
      <c r="BV34" s="21"/>
      <c r="BW34" s="21"/>
      <c r="BX34" s="21"/>
      <c r="BY34" s="21"/>
      <c r="BZ34" s="21"/>
      <c r="CA34" s="21"/>
      <c r="CB34" s="21"/>
      <c r="CC34" s="21"/>
      <c r="CD34" s="21"/>
      <c r="CE34" s="21"/>
      <c r="CF34" s="21"/>
      <c r="CG34" s="21"/>
      <c r="CH34" s="21"/>
      <c r="CI34" s="21"/>
      <c r="CJ34" s="21"/>
      <c r="CK34" s="21"/>
      <c r="CL34" s="21"/>
      <c r="CM34" s="21"/>
      <c r="CN34" s="21"/>
      <c r="CO34" s="21"/>
      <c r="CP34" s="21"/>
      <c r="CQ34" s="21"/>
      <c r="CR34" s="21"/>
      <c r="CS34" s="21"/>
      <c r="CT34" s="21"/>
      <c r="CU34" s="21"/>
      <c r="CV34" s="21"/>
      <c r="CW34" s="21"/>
      <c r="CX34" s="21"/>
      <c r="CY34" s="21"/>
      <c r="CZ34" s="21"/>
      <c r="DA34" s="21"/>
      <c r="DB34" s="21"/>
      <c r="DC34" s="21"/>
      <c r="DD34" s="21"/>
      <c r="DE34" s="21"/>
      <c r="DF34" s="21"/>
      <c r="DG34" s="21"/>
      <c r="DH34" s="21"/>
      <c r="DI34" s="21"/>
      <c r="DJ34" s="21"/>
      <c r="DK34" s="21"/>
      <c r="DL34" s="21"/>
      <c r="DM34" s="21"/>
      <c r="DN34" s="21"/>
      <c r="DO34" s="21"/>
      <c r="DP34" s="21"/>
      <c r="DQ34" s="21"/>
      <c r="DR34" s="21"/>
      <c r="DS34" s="21"/>
      <c r="DT34" s="21"/>
      <c r="DU34" s="21"/>
      <c r="DV34" s="21"/>
      <c r="DW34" s="21"/>
      <c r="DX34" s="21"/>
      <c r="DY34" s="21"/>
      <c r="DZ34" s="21"/>
      <c r="EA34" s="21"/>
      <c r="EB34" s="21"/>
      <c r="EC34" s="21"/>
      <c r="ED34" s="21"/>
      <c r="EE34" s="21"/>
      <c r="EF34" s="21"/>
      <c r="EG34" s="21"/>
      <c r="EH34" s="21"/>
      <c r="EI34" s="21"/>
      <c r="EJ34" s="21"/>
      <c r="EK34" s="21"/>
      <c r="EL34" s="21"/>
      <c r="EM34" s="21"/>
      <c r="EN34" s="21"/>
      <c r="EO34" s="21"/>
      <c r="EP34" s="21"/>
      <c r="EQ34" s="21"/>
      <c r="ER34" s="21"/>
      <c r="ES34" s="21"/>
      <c r="ET34" s="21"/>
      <c r="EU34" s="21"/>
      <c r="EV34" s="21"/>
      <c r="EW34" s="21"/>
      <c r="EX34" s="21"/>
      <c r="EY34" s="21"/>
      <c r="EZ34" s="21"/>
      <c r="FA34" s="21"/>
      <c r="FB34" s="21"/>
      <c r="FC34" s="21"/>
      <c r="FD34" s="21"/>
      <c r="FE34" s="21"/>
      <c r="FF34" s="21"/>
      <c r="FG34" s="21"/>
      <c r="FH34" s="21"/>
      <c r="FI34" s="21"/>
      <c r="FJ34" s="21"/>
      <c r="FK34" s="21"/>
      <c r="FL34" s="21"/>
      <c r="FM34" s="21"/>
      <c r="FN34" s="21"/>
      <c r="FO34" s="21"/>
      <c r="FP34" s="21"/>
      <c r="FQ34" s="21"/>
      <c r="FR34" s="21"/>
      <c r="FS34" s="21"/>
      <c r="FT34" s="21"/>
      <c r="FU34" s="21"/>
      <c r="FV34" s="21"/>
      <c r="FW34" s="21"/>
      <c r="FX34" s="21"/>
      <c r="FY34" s="21"/>
      <c r="FZ34" s="21"/>
      <c r="GA34" s="21"/>
      <c r="GB34" s="21"/>
      <c r="GC34" s="21"/>
      <c r="GD34" s="21"/>
      <c r="GE34" s="21"/>
      <c r="GF34" s="21"/>
      <c r="GG34" s="21"/>
      <c r="GH34" s="21"/>
      <c r="GI34" s="21"/>
      <c r="GJ34" s="21"/>
      <c r="GK34" s="21"/>
      <c r="GL34" s="21"/>
      <c r="GM34" s="21"/>
      <c r="GN34" s="21"/>
      <c r="GO34" s="21"/>
      <c r="GP34" s="21"/>
      <c r="GQ34" s="21"/>
      <c r="GR34" s="21"/>
      <c r="GS34" s="21"/>
      <c r="GT34" s="21"/>
      <c r="GU34" s="21"/>
      <c r="GV34" s="21"/>
      <c r="GW34" s="21"/>
      <c r="GX34" s="21"/>
      <c r="GY34" s="21"/>
      <c r="GZ34" s="21"/>
      <c r="HA34" s="21"/>
      <c r="HB34" s="21"/>
      <c r="HC34" s="21"/>
      <c r="HD34" s="21"/>
      <c r="HE34" s="21"/>
      <c r="HF34" s="21"/>
      <c r="HG34" s="21"/>
      <c r="HH34" s="21"/>
      <c r="HI34" s="21"/>
      <c r="HJ34" s="21"/>
      <c r="HK34" s="21"/>
      <c r="HL34" s="21"/>
      <c r="HM34" s="21"/>
      <c r="HN34" s="21"/>
      <c r="HO34" s="21"/>
      <c r="HP34" s="21"/>
      <c r="HQ34" s="21"/>
      <c r="HR34" s="21"/>
      <c r="HS34" s="21"/>
      <c r="HT34" s="21"/>
      <c r="HU34" s="21"/>
      <c r="HV34" s="21"/>
      <c r="HW34" s="21"/>
      <c r="HX34" s="21"/>
      <c r="HY34" s="21"/>
      <c r="HZ34" s="21"/>
      <c r="IA34" s="21"/>
      <c r="IB34" s="21"/>
      <c r="IC34" s="21"/>
      <c r="ID34" s="21"/>
      <c r="IE34" s="21"/>
      <c r="IF34" s="21"/>
      <c r="IG34" s="21"/>
      <c r="IH34" s="21"/>
      <c r="II34" s="21"/>
      <c r="IJ34" s="21"/>
      <c r="IK34" s="21"/>
      <c r="IL34" s="21"/>
      <c r="IM34" s="21"/>
      <c r="IN34" s="21"/>
      <c r="IO34" s="21"/>
      <c r="IP34" s="21"/>
      <c r="IQ34" s="21"/>
      <c r="IR34" s="21"/>
      <c r="IS34" s="21"/>
      <c r="IT34" s="21"/>
      <c r="IU34" s="21"/>
      <c r="IV34" s="21"/>
    </row>
    <row r="35" spans="1:256" x14ac:dyDescent="0.2">
      <c r="A35" s="22" t="s">
        <v>20</v>
      </c>
      <c r="B35" s="20"/>
      <c r="C35" s="23">
        <f>+'[1]LIQUIDACION PRELIMINAR'!D49</f>
        <v>374818.75284955907</v>
      </c>
      <c r="D35" s="3"/>
      <c r="E35" s="3"/>
      <c r="F35" s="3"/>
      <c r="G35" s="3"/>
      <c r="H35" s="3"/>
    </row>
    <row r="36" spans="1:256" x14ac:dyDescent="0.2">
      <c r="A36" s="22" t="s">
        <v>21</v>
      </c>
      <c r="B36" s="20"/>
      <c r="C36" s="23">
        <f>+'[1]LIQUIDACION PRELIMINAR'!D51</f>
        <v>1249395.8528318638</v>
      </c>
      <c r="D36" s="3"/>
      <c r="E36" s="3"/>
      <c r="F36" s="3"/>
      <c r="G36" s="3"/>
      <c r="H36" s="3"/>
    </row>
    <row r="37" spans="1:256" x14ac:dyDescent="0.2">
      <c r="A37" s="22" t="s">
        <v>22</v>
      </c>
      <c r="B37" s="20"/>
      <c r="C37" s="23">
        <f>+'[1]LIQUIDACION PRELIMINAR'!D52</f>
        <v>124939.58428318636</v>
      </c>
      <c r="D37" s="3"/>
      <c r="E37" s="3"/>
      <c r="F37" s="3"/>
      <c r="G37" s="3"/>
      <c r="H37" s="3"/>
    </row>
    <row r="38" spans="1:256" x14ac:dyDescent="0.2">
      <c r="A38" s="22" t="s">
        <v>23</v>
      </c>
      <c r="B38" s="20"/>
      <c r="C38" s="23">
        <f>+'[1]LIQUIDACION PRELIMINAR'!D53</f>
        <v>23699545.329922162</v>
      </c>
      <c r="D38" s="3"/>
      <c r="E38" s="3"/>
      <c r="F38" s="3"/>
      <c r="G38" s="3"/>
      <c r="H38" s="3"/>
    </row>
    <row r="39" spans="1:256" x14ac:dyDescent="0.2">
      <c r="A39" s="22" t="s">
        <v>24</v>
      </c>
      <c r="B39" s="20"/>
      <c r="C39" s="23">
        <f>+'[1]LIQUIDACION PRELIMINAR'!D67</f>
        <v>169077984.38327417</v>
      </c>
      <c r="D39" s="3"/>
      <c r="E39" s="3"/>
      <c r="F39" s="3"/>
      <c r="G39" s="3"/>
      <c r="H39" s="3"/>
    </row>
    <row r="40" spans="1:256" x14ac:dyDescent="0.2">
      <c r="A40" s="22" t="s">
        <v>25</v>
      </c>
      <c r="B40" s="20"/>
      <c r="C40" s="23">
        <f>+'[1]LIQUIDACION PRELIMINAR'!D70+'[1]LIQUIDACION PRELIMINAR'!D137</f>
        <v>6157961.5053799991</v>
      </c>
      <c r="D40" s="3"/>
      <c r="E40" s="3"/>
      <c r="F40" s="3"/>
      <c r="G40" s="3"/>
      <c r="H40" s="3"/>
    </row>
    <row r="41" spans="1:256" x14ac:dyDescent="0.2">
      <c r="A41" s="22" t="s">
        <v>26</v>
      </c>
      <c r="B41" s="20"/>
      <c r="C41" s="23">
        <f>+'[1]LIQUIDACION PRELIMINAR'!D71</f>
        <v>379019.76714999974</v>
      </c>
      <c r="D41" s="3"/>
      <c r="E41" s="3"/>
      <c r="F41" s="3"/>
      <c r="G41" s="3"/>
      <c r="H41" s="3"/>
    </row>
    <row r="42" spans="1:256" x14ac:dyDescent="0.2">
      <c r="A42" s="22" t="s">
        <v>27</v>
      </c>
      <c r="B42" s="20"/>
      <c r="C42" s="23">
        <f>+'[1]LIQUIDACION PRELIMINAR'!D88</f>
        <v>13292.62755560418</v>
      </c>
      <c r="D42" s="3"/>
      <c r="E42" s="3"/>
      <c r="F42" s="3"/>
      <c r="G42" s="3"/>
      <c r="H42" s="3"/>
    </row>
    <row r="43" spans="1:256" x14ac:dyDescent="0.2">
      <c r="A43" s="22" t="s">
        <v>28</v>
      </c>
      <c r="B43" s="20"/>
      <c r="C43" s="23">
        <f>+'[1]LIQUIDACION PRELIMINAR'!D89</f>
        <v>83743.584600306174</v>
      </c>
      <c r="D43" s="3"/>
      <c r="E43" s="3"/>
      <c r="F43" s="3"/>
      <c r="G43" s="3"/>
      <c r="H43" s="3"/>
    </row>
    <row r="44" spans="1:256" x14ac:dyDescent="0.2">
      <c r="A44" s="24" t="s">
        <v>29</v>
      </c>
      <c r="B44" s="20"/>
      <c r="C44" s="23">
        <f>+'[1]LIQUIDACION PRELIMINAR'!D90</f>
        <v>574672.80330013146</v>
      </c>
      <c r="D44" s="3"/>
      <c r="E44" s="3"/>
      <c r="F44" s="3"/>
      <c r="G44" s="3"/>
      <c r="H44" s="3"/>
    </row>
    <row r="45" spans="1:256" x14ac:dyDescent="0.2">
      <c r="A45" s="24" t="s">
        <v>30</v>
      </c>
      <c r="B45" s="20"/>
      <c r="C45" s="23">
        <f>+'[1]LIQUIDACION PRELIMINAR'!D92</f>
        <v>107013013.96916336</v>
      </c>
      <c r="D45" s="3"/>
      <c r="E45" s="3"/>
      <c r="F45" s="3"/>
      <c r="G45" s="3"/>
      <c r="H45" s="3"/>
    </row>
    <row r="46" spans="1:256" x14ac:dyDescent="0.2">
      <c r="A46" s="22" t="s">
        <v>31</v>
      </c>
      <c r="B46" s="20"/>
      <c r="C46" s="23">
        <f>+'[1]LIQUIDACION PRELIMINAR'!D104</f>
        <v>12204121.589035347</v>
      </c>
      <c r="D46" s="3"/>
      <c r="E46" s="3"/>
      <c r="F46" s="3"/>
      <c r="G46" s="3"/>
      <c r="H46" s="3"/>
    </row>
    <row r="47" spans="1:256" x14ac:dyDescent="0.2">
      <c r="A47" s="22" t="s">
        <v>32</v>
      </c>
      <c r="B47" s="20"/>
      <c r="C47" s="23">
        <f>+'[1]LIQUIDACION PRELIMINAR'!D106+'[1]LIQUIDACION PRELIMINAR'!D157</f>
        <v>48167454.601207793</v>
      </c>
      <c r="D47" s="3"/>
      <c r="E47" s="3"/>
      <c r="F47" s="3"/>
      <c r="G47" s="3"/>
      <c r="H47" s="3"/>
    </row>
    <row r="48" spans="1:256" x14ac:dyDescent="0.2">
      <c r="A48" s="24" t="s">
        <v>33</v>
      </c>
      <c r="B48" s="20"/>
      <c r="C48" s="23">
        <f>+'[1]LIQUIDACION PRELIMINAR'!D146</f>
        <v>624200</v>
      </c>
      <c r="D48" s="3"/>
      <c r="E48" s="3"/>
      <c r="F48" s="3"/>
      <c r="G48" s="3"/>
      <c r="H48" s="3"/>
    </row>
    <row r="49" spans="1:8" x14ac:dyDescent="0.2">
      <c r="A49" s="24" t="s">
        <v>34</v>
      </c>
      <c r="B49" s="20"/>
      <c r="C49" s="23">
        <f>+'[1]LIQUIDACION PRELIMINAR'!D148</f>
        <v>780054</v>
      </c>
      <c r="D49" s="3"/>
      <c r="E49" s="3"/>
      <c r="F49" s="3"/>
      <c r="G49" s="3"/>
      <c r="H49" s="3"/>
    </row>
    <row r="50" spans="1:8" x14ac:dyDescent="0.2">
      <c r="A50" s="24" t="s">
        <v>35</v>
      </c>
      <c r="B50" s="20"/>
      <c r="C50" s="23">
        <f>+'[1]LIQUIDACION PRELIMINAR'!D149</f>
        <v>3000000</v>
      </c>
      <c r="D50" s="3"/>
      <c r="E50" s="3"/>
      <c r="F50" s="3"/>
      <c r="G50" s="3"/>
      <c r="H50" s="3"/>
    </row>
    <row r="51" spans="1:8" x14ac:dyDescent="0.2">
      <c r="A51" s="24" t="s">
        <v>36</v>
      </c>
      <c r="B51" s="20"/>
      <c r="C51" s="23">
        <f>+'[1]LIQUIDACION PRELIMINAR'!D150</f>
        <v>315000</v>
      </c>
      <c r="D51" s="3"/>
      <c r="E51" s="3"/>
      <c r="F51" s="3"/>
      <c r="G51" s="3"/>
      <c r="H51" s="3"/>
    </row>
    <row r="52" spans="1:8" ht="14.25" x14ac:dyDescent="0.2">
      <c r="A52" s="6"/>
      <c r="B52" s="25"/>
      <c r="C52" s="16"/>
      <c r="D52" s="3"/>
      <c r="E52" s="3"/>
      <c r="F52" s="3"/>
      <c r="G52" s="3"/>
      <c r="H52" s="3"/>
    </row>
    <row r="53" spans="1:8" ht="14.25" x14ac:dyDescent="0.2">
      <c r="A53" s="6"/>
      <c r="B53" s="3"/>
      <c r="C53" s="3"/>
      <c r="D53" s="3"/>
      <c r="E53" s="3"/>
      <c r="F53" s="3"/>
      <c r="G53" s="3"/>
      <c r="H53" s="3"/>
    </row>
    <row r="54" spans="1:8" ht="14.25" x14ac:dyDescent="0.2">
      <c r="A54" s="6" t="s">
        <v>37</v>
      </c>
      <c r="B54" s="3"/>
      <c r="C54" s="3"/>
      <c r="D54" s="3"/>
      <c r="E54" s="3"/>
      <c r="F54" s="3"/>
      <c r="G54" s="3"/>
      <c r="H54" s="3"/>
    </row>
    <row r="55" spans="1:8" ht="15" customHeight="1" x14ac:dyDescent="0.25">
      <c r="A55" s="26" t="s">
        <v>38</v>
      </c>
      <c r="B55" s="3"/>
      <c r="C55" s="26"/>
      <c r="D55" s="27"/>
      <c r="E55" s="3"/>
      <c r="F55" s="3"/>
      <c r="G55" s="3"/>
      <c r="H55" s="3"/>
    </row>
    <row r="56" spans="1:8" ht="15" customHeight="1" x14ac:dyDescent="0.25">
      <c r="A56" s="28"/>
      <c r="B56" s="3"/>
      <c r="C56" s="3"/>
      <c r="D56" s="3"/>
      <c r="E56" s="3"/>
      <c r="F56" s="3"/>
      <c r="G56" s="3"/>
      <c r="H56" s="3"/>
    </row>
    <row r="57" spans="1:8" x14ac:dyDescent="0.2">
      <c r="A57" s="3"/>
      <c r="B57" s="3"/>
      <c r="C57" s="3"/>
      <c r="D57" s="3"/>
      <c r="E57" s="3"/>
      <c r="F57" s="3"/>
      <c r="G57" s="3"/>
      <c r="H57" s="3"/>
    </row>
    <row r="58" spans="1:8" ht="14.25" x14ac:dyDescent="0.2">
      <c r="A58" s="6" t="s">
        <v>39</v>
      </c>
      <c r="B58" s="29"/>
      <c r="C58" s="3"/>
      <c r="D58" s="3"/>
      <c r="E58" s="3"/>
      <c r="F58" s="3"/>
      <c r="G58" s="3"/>
      <c r="H58" s="3"/>
    </row>
    <row r="59" spans="1:8" ht="15" x14ac:dyDescent="0.25">
      <c r="A59" s="30" t="s">
        <v>40</v>
      </c>
      <c r="B59" s="31"/>
      <c r="C59" s="26"/>
      <c r="D59" s="27"/>
      <c r="E59" s="3"/>
      <c r="F59" s="3"/>
      <c r="G59" s="3"/>
      <c r="H59" s="3"/>
    </row>
    <row r="60" spans="1:8" ht="15" x14ac:dyDescent="0.25">
      <c r="A60" s="32" t="s">
        <v>41</v>
      </c>
      <c r="B60" s="33"/>
      <c r="C60" s="33"/>
      <c r="D60" s="33"/>
      <c r="E60" s="3"/>
      <c r="F60" s="3"/>
      <c r="G60" s="3"/>
      <c r="H60" s="3"/>
    </row>
    <row r="61" spans="1:8" ht="15" x14ac:dyDescent="0.25">
      <c r="A61" s="34"/>
      <c r="B61" s="33"/>
      <c r="C61" s="33"/>
      <c r="D61" s="33"/>
      <c r="E61" s="3"/>
      <c r="F61" s="3"/>
      <c r="G61" s="3"/>
      <c r="H61" s="3"/>
    </row>
    <row r="62" spans="1:8" x14ac:dyDescent="0.2">
      <c r="A62" s="33"/>
      <c r="B62" s="35">
        <v>43850</v>
      </c>
      <c r="C62" s="33"/>
      <c r="D62" s="33"/>
      <c r="E62" s="3"/>
      <c r="F62" s="3"/>
      <c r="G62" s="3"/>
      <c r="H62" s="3"/>
    </row>
    <row r="63" spans="1:8" ht="15" x14ac:dyDescent="0.25">
      <c r="A63" s="3"/>
      <c r="B63" s="36" t="s">
        <v>42</v>
      </c>
      <c r="C63" s="3"/>
      <c r="D63" s="3"/>
      <c r="E63" s="3"/>
      <c r="F63" s="3"/>
      <c r="G63" s="3"/>
      <c r="H63" s="3"/>
    </row>
    <row r="66" spans="1:1" x14ac:dyDescent="0.2">
      <c r="A66" s="37" t="s">
        <v>43</v>
      </c>
    </row>
    <row r="67" spans="1:1" x14ac:dyDescent="0.2">
      <c r="A67" s="37" t="s">
        <v>44</v>
      </c>
    </row>
    <row r="68" spans="1:1" x14ac:dyDescent="0.2">
      <c r="A68" s="5" t="s">
        <v>45</v>
      </c>
    </row>
  </sheetData>
  <sheetProtection algorithmName="SHA-512" hashValue="grFOU8fXocrecQxbyxGasufF/urAObWkxeUNRrpqfeu1C0m6/sYQlkHNorAaAGsIBdCZV6OFIPCcy7onOhfRAQ==" saltValue="wwt4AOVYTnKT7glFV1fYxw==" spinCount="100000" sheet="1" objects="1" scenarios="1"/>
  <protectedRanges>
    <protectedRange password="EBFB" sqref="C26:C30" name="Rango2"/>
    <protectedRange password="EBFB" sqref="A52:E52 B35:E51" name="SUPERAVIT"/>
    <protectedRange password="EBFB" sqref="A35:A43" name="SUPERAVIT_1"/>
    <protectedRange password="EBFB" sqref="A44:A51" name="SUPERAVIT_2"/>
  </protectedRanges>
  <mergeCells count="6">
    <mergeCell ref="A9:C9"/>
    <mergeCell ref="B1:C1"/>
    <mergeCell ref="B2:C2"/>
    <mergeCell ref="A6:C6"/>
    <mergeCell ref="A7:C7"/>
    <mergeCell ref="A8:C8"/>
  </mergeCells>
  <dataValidations count="1">
    <dataValidation type="list" allowBlank="1" showInputMessage="1" showErrorMessage="1" sqref="B1:C1 IX1:IY1 ST1:SU1 ACP1:ACQ1 AML1:AMM1 AWH1:AWI1 BGD1:BGE1 BPZ1:BQA1 BZV1:BZW1 CJR1:CJS1 CTN1:CTO1 DDJ1:DDK1 DNF1:DNG1 DXB1:DXC1 EGX1:EGY1 EQT1:EQU1 FAP1:FAQ1 FKL1:FKM1 FUH1:FUI1 GED1:GEE1 GNZ1:GOA1 GXV1:GXW1 HHR1:HHS1 HRN1:HRO1 IBJ1:IBK1 ILF1:ILG1 IVB1:IVC1 JEX1:JEY1 JOT1:JOU1 JYP1:JYQ1 KIL1:KIM1 KSH1:KSI1 LCD1:LCE1 LLZ1:LMA1 LVV1:LVW1 MFR1:MFS1 MPN1:MPO1 MZJ1:MZK1 NJF1:NJG1 NTB1:NTC1 OCX1:OCY1 OMT1:OMU1 OWP1:OWQ1 PGL1:PGM1 PQH1:PQI1 QAD1:QAE1 QJZ1:QKA1 QTV1:QTW1 RDR1:RDS1 RNN1:RNO1 RXJ1:RXK1 SHF1:SHG1 SRB1:SRC1 TAX1:TAY1 TKT1:TKU1 TUP1:TUQ1 UEL1:UEM1 UOH1:UOI1 UYD1:UYE1 VHZ1:VIA1 VRV1:VRW1 WBR1:WBS1 WLN1:WLO1 WVJ1:WVK1 B65537:C65537 IX65537:IY65537 ST65537:SU65537 ACP65537:ACQ65537 AML65537:AMM65537 AWH65537:AWI65537 BGD65537:BGE65537 BPZ65537:BQA65537 BZV65537:BZW65537 CJR65537:CJS65537 CTN65537:CTO65537 DDJ65537:DDK65537 DNF65537:DNG65537 DXB65537:DXC65537 EGX65537:EGY65537 EQT65537:EQU65537 FAP65537:FAQ65537 FKL65537:FKM65537 FUH65537:FUI65537 GED65537:GEE65537 GNZ65537:GOA65537 GXV65537:GXW65537 HHR65537:HHS65537 HRN65537:HRO65537 IBJ65537:IBK65537 ILF65537:ILG65537 IVB65537:IVC65537 JEX65537:JEY65537 JOT65537:JOU65537 JYP65537:JYQ65537 KIL65537:KIM65537 KSH65537:KSI65537 LCD65537:LCE65537 LLZ65537:LMA65537 LVV65537:LVW65537 MFR65537:MFS65537 MPN65537:MPO65537 MZJ65537:MZK65537 NJF65537:NJG65537 NTB65537:NTC65537 OCX65537:OCY65537 OMT65537:OMU65537 OWP65537:OWQ65537 PGL65537:PGM65537 PQH65537:PQI65537 QAD65537:QAE65537 QJZ65537:QKA65537 QTV65537:QTW65537 RDR65537:RDS65537 RNN65537:RNO65537 RXJ65537:RXK65537 SHF65537:SHG65537 SRB65537:SRC65537 TAX65537:TAY65537 TKT65537:TKU65537 TUP65537:TUQ65537 UEL65537:UEM65537 UOH65537:UOI65537 UYD65537:UYE65537 VHZ65537:VIA65537 VRV65537:VRW65537 WBR65537:WBS65537 WLN65537:WLO65537 WVJ65537:WVK65537 B131073:C131073 IX131073:IY131073 ST131073:SU131073 ACP131073:ACQ131073 AML131073:AMM131073 AWH131073:AWI131073 BGD131073:BGE131073 BPZ131073:BQA131073 BZV131073:BZW131073 CJR131073:CJS131073 CTN131073:CTO131073 DDJ131073:DDK131073 DNF131073:DNG131073 DXB131073:DXC131073 EGX131073:EGY131073 EQT131073:EQU131073 FAP131073:FAQ131073 FKL131073:FKM131073 FUH131073:FUI131073 GED131073:GEE131073 GNZ131073:GOA131073 GXV131073:GXW131073 HHR131073:HHS131073 HRN131073:HRO131073 IBJ131073:IBK131073 ILF131073:ILG131073 IVB131073:IVC131073 JEX131073:JEY131073 JOT131073:JOU131073 JYP131073:JYQ131073 KIL131073:KIM131073 KSH131073:KSI131073 LCD131073:LCE131073 LLZ131073:LMA131073 LVV131073:LVW131073 MFR131073:MFS131073 MPN131073:MPO131073 MZJ131073:MZK131073 NJF131073:NJG131073 NTB131073:NTC131073 OCX131073:OCY131073 OMT131073:OMU131073 OWP131073:OWQ131073 PGL131073:PGM131073 PQH131073:PQI131073 QAD131073:QAE131073 QJZ131073:QKA131073 QTV131073:QTW131073 RDR131073:RDS131073 RNN131073:RNO131073 RXJ131073:RXK131073 SHF131073:SHG131073 SRB131073:SRC131073 TAX131073:TAY131073 TKT131073:TKU131073 TUP131073:TUQ131073 UEL131073:UEM131073 UOH131073:UOI131073 UYD131073:UYE131073 VHZ131073:VIA131073 VRV131073:VRW131073 WBR131073:WBS131073 WLN131073:WLO131073 WVJ131073:WVK131073 B196609:C196609 IX196609:IY196609 ST196609:SU196609 ACP196609:ACQ196609 AML196609:AMM196609 AWH196609:AWI196609 BGD196609:BGE196609 BPZ196609:BQA196609 BZV196609:BZW196609 CJR196609:CJS196609 CTN196609:CTO196609 DDJ196609:DDK196609 DNF196609:DNG196609 DXB196609:DXC196609 EGX196609:EGY196609 EQT196609:EQU196609 FAP196609:FAQ196609 FKL196609:FKM196609 FUH196609:FUI196609 GED196609:GEE196609 GNZ196609:GOA196609 GXV196609:GXW196609 HHR196609:HHS196609 HRN196609:HRO196609 IBJ196609:IBK196609 ILF196609:ILG196609 IVB196609:IVC196609 JEX196609:JEY196609 JOT196609:JOU196609 JYP196609:JYQ196609 KIL196609:KIM196609 KSH196609:KSI196609 LCD196609:LCE196609 LLZ196609:LMA196609 LVV196609:LVW196609 MFR196609:MFS196609 MPN196609:MPO196609 MZJ196609:MZK196609 NJF196609:NJG196609 NTB196609:NTC196609 OCX196609:OCY196609 OMT196609:OMU196609 OWP196609:OWQ196609 PGL196609:PGM196609 PQH196609:PQI196609 QAD196609:QAE196609 QJZ196609:QKA196609 QTV196609:QTW196609 RDR196609:RDS196609 RNN196609:RNO196609 RXJ196609:RXK196609 SHF196609:SHG196609 SRB196609:SRC196609 TAX196609:TAY196609 TKT196609:TKU196609 TUP196609:TUQ196609 UEL196609:UEM196609 UOH196609:UOI196609 UYD196609:UYE196609 VHZ196609:VIA196609 VRV196609:VRW196609 WBR196609:WBS196609 WLN196609:WLO196609 WVJ196609:WVK196609 B262145:C262145 IX262145:IY262145 ST262145:SU262145 ACP262145:ACQ262145 AML262145:AMM262145 AWH262145:AWI262145 BGD262145:BGE262145 BPZ262145:BQA262145 BZV262145:BZW262145 CJR262145:CJS262145 CTN262145:CTO262145 DDJ262145:DDK262145 DNF262145:DNG262145 DXB262145:DXC262145 EGX262145:EGY262145 EQT262145:EQU262145 FAP262145:FAQ262145 FKL262145:FKM262145 FUH262145:FUI262145 GED262145:GEE262145 GNZ262145:GOA262145 GXV262145:GXW262145 HHR262145:HHS262145 HRN262145:HRO262145 IBJ262145:IBK262145 ILF262145:ILG262145 IVB262145:IVC262145 JEX262145:JEY262145 JOT262145:JOU262145 JYP262145:JYQ262145 KIL262145:KIM262145 KSH262145:KSI262145 LCD262145:LCE262145 LLZ262145:LMA262145 LVV262145:LVW262145 MFR262145:MFS262145 MPN262145:MPO262145 MZJ262145:MZK262145 NJF262145:NJG262145 NTB262145:NTC262145 OCX262145:OCY262145 OMT262145:OMU262145 OWP262145:OWQ262145 PGL262145:PGM262145 PQH262145:PQI262145 QAD262145:QAE262145 QJZ262145:QKA262145 QTV262145:QTW262145 RDR262145:RDS262145 RNN262145:RNO262145 RXJ262145:RXK262145 SHF262145:SHG262145 SRB262145:SRC262145 TAX262145:TAY262145 TKT262145:TKU262145 TUP262145:TUQ262145 UEL262145:UEM262145 UOH262145:UOI262145 UYD262145:UYE262145 VHZ262145:VIA262145 VRV262145:VRW262145 WBR262145:WBS262145 WLN262145:WLO262145 WVJ262145:WVK262145 B327681:C327681 IX327681:IY327681 ST327681:SU327681 ACP327681:ACQ327681 AML327681:AMM327681 AWH327681:AWI327681 BGD327681:BGE327681 BPZ327681:BQA327681 BZV327681:BZW327681 CJR327681:CJS327681 CTN327681:CTO327681 DDJ327681:DDK327681 DNF327681:DNG327681 DXB327681:DXC327681 EGX327681:EGY327681 EQT327681:EQU327681 FAP327681:FAQ327681 FKL327681:FKM327681 FUH327681:FUI327681 GED327681:GEE327681 GNZ327681:GOA327681 GXV327681:GXW327681 HHR327681:HHS327681 HRN327681:HRO327681 IBJ327681:IBK327681 ILF327681:ILG327681 IVB327681:IVC327681 JEX327681:JEY327681 JOT327681:JOU327681 JYP327681:JYQ327681 KIL327681:KIM327681 KSH327681:KSI327681 LCD327681:LCE327681 LLZ327681:LMA327681 LVV327681:LVW327681 MFR327681:MFS327681 MPN327681:MPO327681 MZJ327681:MZK327681 NJF327681:NJG327681 NTB327681:NTC327681 OCX327681:OCY327681 OMT327681:OMU327681 OWP327681:OWQ327681 PGL327681:PGM327681 PQH327681:PQI327681 QAD327681:QAE327681 QJZ327681:QKA327681 QTV327681:QTW327681 RDR327681:RDS327681 RNN327681:RNO327681 RXJ327681:RXK327681 SHF327681:SHG327681 SRB327681:SRC327681 TAX327681:TAY327681 TKT327681:TKU327681 TUP327681:TUQ327681 UEL327681:UEM327681 UOH327681:UOI327681 UYD327681:UYE327681 VHZ327681:VIA327681 VRV327681:VRW327681 WBR327681:WBS327681 WLN327681:WLO327681 WVJ327681:WVK327681 B393217:C393217 IX393217:IY393217 ST393217:SU393217 ACP393217:ACQ393217 AML393217:AMM393217 AWH393217:AWI393217 BGD393217:BGE393217 BPZ393217:BQA393217 BZV393217:BZW393217 CJR393217:CJS393217 CTN393217:CTO393217 DDJ393217:DDK393217 DNF393217:DNG393217 DXB393217:DXC393217 EGX393217:EGY393217 EQT393217:EQU393217 FAP393217:FAQ393217 FKL393217:FKM393217 FUH393217:FUI393217 GED393217:GEE393217 GNZ393217:GOA393217 GXV393217:GXW393217 HHR393217:HHS393217 HRN393217:HRO393217 IBJ393217:IBK393217 ILF393217:ILG393217 IVB393217:IVC393217 JEX393217:JEY393217 JOT393217:JOU393217 JYP393217:JYQ393217 KIL393217:KIM393217 KSH393217:KSI393217 LCD393217:LCE393217 LLZ393217:LMA393217 LVV393217:LVW393217 MFR393217:MFS393217 MPN393217:MPO393217 MZJ393217:MZK393217 NJF393217:NJG393217 NTB393217:NTC393217 OCX393217:OCY393217 OMT393217:OMU393217 OWP393217:OWQ393217 PGL393217:PGM393217 PQH393217:PQI393217 QAD393217:QAE393217 QJZ393217:QKA393217 QTV393217:QTW393217 RDR393217:RDS393217 RNN393217:RNO393217 RXJ393217:RXK393217 SHF393217:SHG393217 SRB393217:SRC393217 TAX393217:TAY393217 TKT393217:TKU393217 TUP393217:TUQ393217 UEL393217:UEM393217 UOH393217:UOI393217 UYD393217:UYE393217 VHZ393217:VIA393217 VRV393217:VRW393217 WBR393217:WBS393217 WLN393217:WLO393217 WVJ393217:WVK393217 B458753:C458753 IX458753:IY458753 ST458753:SU458753 ACP458753:ACQ458753 AML458753:AMM458753 AWH458753:AWI458753 BGD458753:BGE458753 BPZ458753:BQA458753 BZV458753:BZW458753 CJR458753:CJS458753 CTN458753:CTO458753 DDJ458753:DDK458753 DNF458753:DNG458753 DXB458753:DXC458753 EGX458753:EGY458753 EQT458753:EQU458753 FAP458753:FAQ458753 FKL458753:FKM458753 FUH458753:FUI458753 GED458753:GEE458753 GNZ458753:GOA458753 GXV458753:GXW458753 HHR458753:HHS458753 HRN458753:HRO458753 IBJ458753:IBK458753 ILF458753:ILG458753 IVB458753:IVC458753 JEX458753:JEY458753 JOT458753:JOU458753 JYP458753:JYQ458753 KIL458753:KIM458753 KSH458753:KSI458753 LCD458753:LCE458753 LLZ458753:LMA458753 LVV458753:LVW458753 MFR458753:MFS458753 MPN458753:MPO458753 MZJ458753:MZK458753 NJF458753:NJG458753 NTB458753:NTC458753 OCX458753:OCY458753 OMT458753:OMU458753 OWP458753:OWQ458753 PGL458753:PGM458753 PQH458753:PQI458753 QAD458753:QAE458753 QJZ458753:QKA458753 QTV458753:QTW458753 RDR458753:RDS458753 RNN458753:RNO458753 RXJ458753:RXK458753 SHF458753:SHG458753 SRB458753:SRC458753 TAX458753:TAY458753 TKT458753:TKU458753 TUP458753:TUQ458753 UEL458753:UEM458753 UOH458753:UOI458753 UYD458753:UYE458753 VHZ458753:VIA458753 VRV458753:VRW458753 WBR458753:WBS458753 WLN458753:WLO458753 WVJ458753:WVK458753 B524289:C524289 IX524289:IY524289 ST524289:SU524289 ACP524289:ACQ524289 AML524289:AMM524289 AWH524289:AWI524289 BGD524289:BGE524289 BPZ524289:BQA524289 BZV524289:BZW524289 CJR524289:CJS524289 CTN524289:CTO524289 DDJ524289:DDK524289 DNF524289:DNG524289 DXB524289:DXC524289 EGX524289:EGY524289 EQT524289:EQU524289 FAP524289:FAQ524289 FKL524289:FKM524289 FUH524289:FUI524289 GED524289:GEE524289 GNZ524289:GOA524289 GXV524289:GXW524289 HHR524289:HHS524289 HRN524289:HRO524289 IBJ524289:IBK524289 ILF524289:ILG524289 IVB524289:IVC524289 JEX524289:JEY524289 JOT524289:JOU524289 JYP524289:JYQ524289 KIL524289:KIM524289 KSH524289:KSI524289 LCD524289:LCE524289 LLZ524289:LMA524289 LVV524289:LVW524289 MFR524289:MFS524289 MPN524289:MPO524289 MZJ524289:MZK524289 NJF524289:NJG524289 NTB524289:NTC524289 OCX524289:OCY524289 OMT524289:OMU524289 OWP524289:OWQ524289 PGL524289:PGM524289 PQH524289:PQI524289 QAD524289:QAE524289 QJZ524289:QKA524289 QTV524289:QTW524289 RDR524289:RDS524289 RNN524289:RNO524289 RXJ524289:RXK524289 SHF524289:SHG524289 SRB524289:SRC524289 TAX524289:TAY524289 TKT524289:TKU524289 TUP524289:TUQ524289 UEL524289:UEM524289 UOH524289:UOI524289 UYD524289:UYE524289 VHZ524289:VIA524289 VRV524289:VRW524289 WBR524289:WBS524289 WLN524289:WLO524289 WVJ524289:WVK524289 B589825:C589825 IX589825:IY589825 ST589825:SU589825 ACP589825:ACQ589825 AML589825:AMM589825 AWH589825:AWI589825 BGD589825:BGE589825 BPZ589825:BQA589825 BZV589825:BZW589825 CJR589825:CJS589825 CTN589825:CTO589825 DDJ589825:DDK589825 DNF589825:DNG589825 DXB589825:DXC589825 EGX589825:EGY589825 EQT589825:EQU589825 FAP589825:FAQ589825 FKL589825:FKM589825 FUH589825:FUI589825 GED589825:GEE589825 GNZ589825:GOA589825 GXV589825:GXW589825 HHR589825:HHS589825 HRN589825:HRO589825 IBJ589825:IBK589825 ILF589825:ILG589825 IVB589825:IVC589825 JEX589825:JEY589825 JOT589825:JOU589825 JYP589825:JYQ589825 KIL589825:KIM589825 KSH589825:KSI589825 LCD589825:LCE589825 LLZ589825:LMA589825 LVV589825:LVW589825 MFR589825:MFS589825 MPN589825:MPO589825 MZJ589825:MZK589825 NJF589825:NJG589825 NTB589825:NTC589825 OCX589825:OCY589825 OMT589825:OMU589825 OWP589825:OWQ589825 PGL589825:PGM589825 PQH589825:PQI589825 QAD589825:QAE589825 QJZ589825:QKA589825 QTV589825:QTW589825 RDR589825:RDS589825 RNN589825:RNO589825 RXJ589825:RXK589825 SHF589825:SHG589825 SRB589825:SRC589825 TAX589825:TAY589825 TKT589825:TKU589825 TUP589825:TUQ589825 UEL589825:UEM589825 UOH589825:UOI589825 UYD589825:UYE589825 VHZ589825:VIA589825 VRV589825:VRW589825 WBR589825:WBS589825 WLN589825:WLO589825 WVJ589825:WVK589825 B655361:C655361 IX655361:IY655361 ST655361:SU655361 ACP655361:ACQ655361 AML655361:AMM655361 AWH655361:AWI655361 BGD655361:BGE655361 BPZ655361:BQA655361 BZV655361:BZW655361 CJR655361:CJS655361 CTN655361:CTO655361 DDJ655361:DDK655361 DNF655361:DNG655361 DXB655361:DXC655361 EGX655361:EGY655361 EQT655361:EQU655361 FAP655361:FAQ655361 FKL655361:FKM655361 FUH655361:FUI655361 GED655361:GEE655361 GNZ655361:GOA655361 GXV655361:GXW655361 HHR655361:HHS655361 HRN655361:HRO655361 IBJ655361:IBK655361 ILF655361:ILG655361 IVB655361:IVC655361 JEX655361:JEY655361 JOT655361:JOU655361 JYP655361:JYQ655361 KIL655361:KIM655361 KSH655361:KSI655361 LCD655361:LCE655361 LLZ655361:LMA655361 LVV655361:LVW655361 MFR655361:MFS655361 MPN655361:MPO655361 MZJ655361:MZK655361 NJF655361:NJG655361 NTB655361:NTC655361 OCX655361:OCY655361 OMT655361:OMU655361 OWP655361:OWQ655361 PGL655361:PGM655361 PQH655361:PQI655361 QAD655361:QAE655361 QJZ655361:QKA655361 QTV655361:QTW655361 RDR655361:RDS655361 RNN655361:RNO655361 RXJ655361:RXK655361 SHF655361:SHG655361 SRB655361:SRC655361 TAX655361:TAY655361 TKT655361:TKU655361 TUP655361:TUQ655361 UEL655361:UEM655361 UOH655361:UOI655361 UYD655361:UYE655361 VHZ655361:VIA655361 VRV655361:VRW655361 WBR655361:WBS655361 WLN655361:WLO655361 WVJ655361:WVK655361 B720897:C720897 IX720897:IY720897 ST720897:SU720897 ACP720897:ACQ720897 AML720897:AMM720897 AWH720897:AWI720897 BGD720897:BGE720897 BPZ720897:BQA720897 BZV720897:BZW720897 CJR720897:CJS720897 CTN720897:CTO720897 DDJ720897:DDK720897 DNF720897:DNG720897 DXB720897:DXC720897 EGX720897:EGY720897 EQT720897:EQU720897 FAP720897:FAQ720897 FKL720897:FKM720897 FUH720897:FUI720897 GED720897:GEE720897 GNZ720897:GOA720897 GXV720897:GXW720897 HHR720897:HHS720897 HRN720897:HRO720897 IBJ720897:IBK720897 ILF720897:ILG720897 IVB720897:IVC720897 JEX720897:JEY720897 JOT720897:JOU720897 JYP720897:JYQ720897 KIL720897:KIM720897 KSH720897:KSI720897 LCD720897:LCE720897 LLZ720897:LMA720897 LVV720897:LVW720897 MFR720897:MFS720897 MPN720897:MPO720897 MZJ720897:MZK720897 NJF720897:NJG720897 NTB720897:NTC720897 OCX720897:OCY720897 OMT720897:OMU720897 OWP720897:OWQ720897 PGL720897:PGM720897 PQH720897:PQI720897 QAD720897:QAE720897 QJZ720897:QKA720897 QTV720897:QTW720897 RDR720897:RDS720897 RNN720897:RNO720897 RXJ720897:RXK720897 SHF720897:SHG720897 SRB720897:SRC720897 TAX720897:TAY720897 TKT720897:TKU720897 TUP720897:TUQ720897 UEL720897:UEM720897 UOH720897:UOI720897 UYD720897:UYE720897 VHZ720897:VIA720897 VRV720897:VRW720897 WBR720897:WBS720897 WLN720897:WLO720897 WVJ720897:WVK720897 B786433:C786433 IX786433:IY786433 ST786433:SU786433 ACP786433:ACQ786433 AML786433:AMM786433 AWH786433:AWI786433 BGD786433:BGE786433 BPZ786433:BQA786433 BZV786433:BZW786433 CJR786433:CJS786433 CTN786433:CTO786433 DDJ786433:DDK786433 DNF786433:DNG786433 DXB786433:DXC786433 EGX786433:EGY786433 EQT786433:EQU786433 FAP786433:FAQ786433 FKL786433:FKM786433 FUH786433:FUI786433 GED786433:GEE786433 GNZ786433:GOA786433 GXV786433:GXW786433 HHR786433:HHS786433 HRN786433:HRO786433 IBJ786433:IBK786433 ILF786433:ILG786433 IVB786433:IVC786433 JEX786433:JEY786433 JOT786433:JOU786433 JYP786433:JYQ786433 KIL786433:KIM786433 KSH786433:KSI786433 LCD786433:LCE786433 LLZ786433:LMA786433 LVV786433:LVW786433 MFR786433:MFS786433 MPN786433:MPO786433 MZJ786433:MZK786433 NJF786433:NJG786433 NTB786433:NTC786433 OCX786433:OCY786433 OMT786433:OMU786433 OWP786433:OWQ786433 PGL786433:PGM786433 PQH786433:PQI786433 QAD786433:QAE786433 QJZ786433:QKA786433 QTV786433:QTW786433 RDR786433:RDS786433 RNN786433:RNO786433 RXJ786433:RXK786433 SHF786433:SHG786433 SRB786433:SRC786433 TAX786433:TAY786433 TKT786433:TKU786433 TUP786433:TUQ786433 UEL786433:UEM786433 UOH786433:UOI786433 UYD786433:UYE786433 VHZ786433:VIA786433 VRV786433:VRW786433 WBR786433:WBS786433 WLN786433:WLO786433 WVJ786433:WVK786433 B851969:C851969 IX851969:IY851969 ST851969:SU851969 ACP851969:ACQ851969 AML851969:AMM851969 AWH851969:AWI851969 BGD851969:BGE851969 BPZ851969:BQA851969 BZV851969:BZW851969 CJR851969:CJS851969 CTN851969:CTO851969 DDJ851969:DDK851969 DNF851969:DNG851969 DXB851969:DXC851969 EGX851969:EGY851969 EQT851969:EQU851969 FAP851969:FAQ851969 FKL851969:FKM851969 FUH851969:FUI851969 GED851969:GEE851969 GNZ851969:GOA851969 GXV851969:GXW851969 HHR851969:HHS851969 HRN851969:HRO851969 IBJ851969:IBK851969 ILF851969:ILG851969 IVB851969:IVC851969 JEX851969:JEY851969 JOT851969:JOU851969 JYP851969:JYQ851969 KIL851969:KIM851969 KSH851969:KSI851969 LCD851969:LCE851969 LLZ851969:LMA851969 LVV851969:LVW851969 MFR851969:MFS851969 MPN851969:MPO851969 MZJ851969:MZK851969 NJF851969:NJG851969 NTB851969:NTC851969 OCX851969:OCY851969 OMT851969:OMU851969 OWP851969:OWQ851969 PGL851969:PGM851969 PQH851969:PQI851969 QAD851969:QAE851969 QJZ851969:QKA851969 QTV851969:QTW851969 RDR851969:RDS851969 RNN851969:RNO851969 RXJ851969:RXK851969 SHF851969:SHG851969 SRB851969:SRC851969 TAX851969:TAY851969 TKT851969:TKU851969 TUP851969:TUQ851969 UEL851969:UEM851969 UOH851969:UOI851969 UYD851969:UYE851969 VHZ851969:VIA851969 VRV851969:VRW851969 WBR851969:WBS851969 WLN851969:WLO851969 WVJ851969:WVK851969 B917505:C917505 IX917505:IY917505 ST917505:SU917505 ACP917505:ACQ917505 AML917505:AMM917505 AWH917505:AWI917505 BGD917505:BGE917505 BPZ917505:BQA917505 BZV917505:BZW917505 CJR917505:CJS917505 CTN917505:CTO917505 DDJ917505:DDK917505 DNF917505:DNG917505 DXB917505:DXC917505 EGX917505:EGY917505 EQT917505:EQU917505 FAP917505:FAQ917505 FKL917505:FKM917505 FUH917505:FUI917505 GED917505:GEE917505 GNZ917505:GOA917505 GXV917505:GXW917505 HHR917505:HHS917505 HRN917505:HRO917505 IBJ917505:IBK917505 ILF917505:ILG917505 IVB917505:IVC917505 JEX917505:JEY917505 JOT917505:JOU917505 JYP917505:JYQ917505 KIL917505:KIM917505 KSH917505:KSI917505 LCD917505:LCE917505 LLZ917505:LMA917505 LVV917505:LVW917505 MFR917505:MFS917505 MPN917505:MPO917505 MZJ917505:MZK917505 NJF917505:NJG917505 NTB917505:NTC917505 OCX917505:OCY917505 OMT917505:OMU917505 OWP917505:OWQ917505 PGL917505:PGM917505 PQH917505:PQI917505 QAD917505:QAE917505 QJZ917505:QKA917505 QTV917505:QTW917505 RDR917505:RDS917505 RNN917505:RNO917505 RXJ917505:RXK917505 SHF917505:SHG917505 SRB917505:SRC917505 TAX917505:TAY917505 TKT917505:TKU917505 TUP917505:TUQ917505 UEL917505:UEM917505 UOH917505:UOI917505 UYD917505:UYE917505 VHZ917505:VIA917505 VRV917505:VRW917505 WBR917505:WBS917505 WLN917505:WLO917505 WVJ917505:WVK917505 B983041:C983041 IX983041:IY983041 ST983041:SU983041 ACP983041:ACQ983041 AML983041:AMM983041 AWH983041:AWI983041 BGD983041:BGE983041 BPZ983041:BQA983041 BZV983041:BZW983041 CJR983041:CJS983041 CTN983041:CTO983041 DDJ983041:DDK983041 DNF983041:DNG983041 DXB983041:DXC983041 EGX983041:EGY983041 EQT983041:EQU983041 FAP983041:FAQ983041 FKL983041:FKM983041 FUH983041:FUI983041 GED983041:GEE983041 GNZ983041:GOA983041 GXV983041:GXW983041 HHR983041:HHS983041 HRN983041:HRO983041 IBJ983041:IBK983041 ILF983041:ILG983041 IVB983041:IVC983041 JEX983041:JEY983041 JOT983041:JOU983041 JYP983041:JYQ983041 KIL983041:KIM983041 KSH983041:KSI983041 LCD983041:LCE983041 LLZ983041:LMA983041 LVV983041:LVW983041 MFR983041:MFS983041 MPN983041:MPO983041 MZJ983041:MZK983041 NJF983041:NJG983041 NTB983041:NTC983041 OCX983041:OCY983041 OMT983041:OMU983041 OWP983041:OWQ983041 PGL983041:PGM983041 PQH983041:PQI983041 QAD983041:QAE983041 QJZ983041:QKA983041 QTV983041:QTW983041 RDR983041:RDS983041 RNN983041:RNO983041 RXJ983041:RXK983041 SHF983041:SHG983041 SRB983041:SRC983041 TAX983041:TAY983041 TKT983041:TKU983041 TUP983041:TUQ983041 UEL983041:UEM983041 UOH983041:UOI983041 UYD983041:UYE983041 VHZ983041:VIA983041 VRV983041:VRW983041 WBR983041:WBS983041 WLN983041:WLO983041 WVJ983041:WVK983041" xr:uid="{D47DBE82-5A19-46B6-9AD4-622FB4B46FED}">
      <formula1>LIQ</formula1>
    </dataValidation>
  </dataValidations>
  <printOptions horizontalCentered="1" verticalCentered="1"/>
  <pageMargins left="0.75" right="0.75" top="0.51181102362204722" bottom="1" header="0" footer="0"/>
  <pageSetup scale="83" orientation="portrait" r:id="rId1"/>
  <headerFooter alignWithMargins="0"/>
  <ignoredErrors>
    <ignoredError sqref="B13:D52" unlocked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ANEXO1-LIQUIDACION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Contabilidad</dc:creator>
  <cp:lastModifiedBy>Contabilidad</cp:lastModifiedBy>
  <dcterms:created xsi:type="dcterms:W3CDTF">2021-05-19T21:30:47Z</dcterms:created>
  <dcterms:modified xsi:type="dcterms:W3CDTF">2021-05-19T21:38:56Z</dcterms:modified>
</cp:coreProperties>
</file>